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autoCompressPictures="0" defaultThemeVersion="124226"/>
  <mc:AlternateContent xmlns:mc="http://schemas.openxmlformats.org/markup-compatibility/2006">
    <mc:Choice Requires="x15">
      <x15ac:absPath xmlns:x15ac="http://schemas.microsoft.com/office/spreadsheetml/2010/11/ac" url="C:\Martha Elena\AÑOS 2022  31-I-2022\POLITICAS PÚBLICAS MARZO 3 DE 2022\POLITICAS PUBLICAS 2019\POLITICA PUBLICAS  CULTURA\CONCERTACIÓN\"/>
    </mc:Choice>
  </mc:AlternateContent>
  <xr:revisionPtr revIDLastSave="0" documentId="13_ncr:1_{47AD4584-375E-4898-AEA0-79F717A2DAC6}" xr6:coauthVersionLast="36" xr6:coauthVersionMax="36" xr10:uidLastSave="{00000000-0000-0000-0000-000000000000}"/>
  <bookViews>
    <workbookView xWindow="0" yWindow="0" windowWidth="28800" windowHeight="11685" tabRatio="368" activeTab="1" xr2:uid="{00000000-000D-0000-FFFF-FFFF00000000}"/>
  </bookViews>
  <sheets>
    <sheet name="2018" sheetId="14" r:id="rId1"/>
    <sheet name="SEMF2018" sheetId="18" r:id="rId2"/>
    <sheet name="GRAF2018" sheetId="8" r:id="rId3"/>
  </sheets>
  <externalReferences>
    <externalReference r:id="rId4"/>
    <externalReference r:id="rId5"/>
    <externalReference r:id="rId6"/>
    <externalReference r:id="rId7"/>
  </externalReferenc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33" i="18" l="1"/>
  <c r="F33" i="18"/>
  <c r="G33" i="18"/>
  <c r="H33" i="18"/>
  <c r="I33" i="18"/>
  <c r="I32" i="18"/>
  <c r="H32" i="18"/>
  <c r="G32" i="18"/>
  <c r="F32" i="18"/>
  <c r="E32" i="18"/>
  <c r="J29" i="18"/>
  <c r="J25" i="18"/>
  <c r="J24" i="18"/>
  <c r="J23" i="18"/>
  <c r="J18" i="18"/>
  <c r="J17" i="18"/>
  <c r="J15" i="18"/>
  <c r="J10" i="18"/>
  <c r="J5" i="18"/>
  <c r="J32" i="18" l="1"/>
  <c r="L28" i="14"/>
  <c r="L16" i="14"/>
  <c r="L14" i="14"/>
  <c r="L10" i="14"/>
  <c r="P69" i="8" l="1"/>
  <c r="P53" i="8"/>
  <c r="P39" i="8"/>
  <c r="P25" i="8"/>
  <c r="O11" i="8"/>
  <c r="E69" i="8"/>
  <c r="E53" i="8"/>
  <c r="E39" i="8"/>
  <c r="E25" i="8"/>
  <c r="E11" i="8"/>
</calcChain>
</file>

<file path=xl/sharedStrings.xml><?xml version="1.0" encoding="utf-8"?>
<sst xmlns="http://schemas.openxmlformats.org/spreadsheetml/2006/main" count="361" uniqueCount="195">
  <si>
    <t>INDICADORES</t>
  </si>
  <si>
    <t>LINEA BASE</t>
  </si>
  <si>
    <t>MEDIOS DE VERIFICACIÓN</t>
  </si>
  <si>
    <t>RESPONSABLES.</t>
  </si>
  <si>
    <t xml:space="preserve">METAS </t>
  </si>
  <si>
    <t>Porcentaje de incremento de la bolsa de recursos</t>
  </si>
  <si>
    <t>Democratización del acceso a los recursos públicos y ampliación de la bolsa de financiación</t>
  </si>
  <si>
    <t>Ampliación de bolsa de recursos y las fuentes de financiación en articulación interinstitucional</t>
  </si>
  <si>
    <t xml:space="preserve">Fortalecimiento  a la participación y organización del sector para la sostenibilidad de procesos </t>
  </si>
  <si>
    <t>Capacitación para la gestión cultural</t>
  </si>
  <si>
    <t>Fomento a la Organización Cultural en los Municipios</t>
  </si>
  <si>
    <t>Soporte a la calidad y continuidad a proyectos por evaluación de impactos</t>
  </si>
  <si>
    <t>Alimentación del Sistema de Información Cultural</t>
  </si>
  <si>
    <t>Mecanismos de seguimiento a proyectos</t>
  </si>
  <si>
    <t>Definición una batería de indicadores de evaluación de impactos</t>
  </si>
  <si>
    <t>Programación, Difusión y Promoción</t>
  </si>
  <si>
    <t>Programación y socialización de convocatorias en los municipios</t>
  </si>
  <si>
    <t>Publicidad</t>
  </si>
  <si>
    <t>Convocatorias Públicas Anuales para la concertación de Proyectos artísticos y Culturales</t>
  </si>
  <si>
    <t xml:space="preserve">No. de convocatorias públicas por año para concertación de proyectos </t>
  </si>
  <si>
    <t xml:space="preserve">Secretaría de Cultura Departamental, Secretaría Jurídica </t>
  </si>
  <si>
    <t>No. de comités conformados o definidos  para la evaluación de proyectos de la concertación.</t>
  </si>
  <si>
    <t>Resolución de reconocimiento de las personas designadas como Jurado o de la Convocatoria pública para un operador externo (cuando sea el caso) indicando los criterios que fueron considerados para su elección.</t>
  </si>
  <si>
    <t>No. de procesos realizados para la recepción de proyectos, evaluación y selección de ganadores y publicación de resultados finales.</t>
  </si>
  <si>
    <t>Matriz de recepción y evaluación de proyectos, actas de evaluación, publicación en página web de la Gobernación de resultados finales.</t>
  </si>
  <si>
    <t>Secretaría de Cultura Departamental</t>
  </si>
  <si>
    <t>Desarrollo de procesos para la recepción, evaluación, selección de proyectos ganadores y publicación de resultados.</t>
  </si>
  <si>
    <t>Convocatorias, listados de asistencia, registro fotográfico</t>
  </si>
  <si>
    <t>Secretaría de Cultura, Ministerio de Cultura</t>
  </si>
  <si>
    <t>Impulso a la descentralización  e inclusión de propuestas y proyectos favorables al desarrollo cultural y social en el Departamento</t>
  </si>
  <si>
    <t>No. de acuerdos interinstitucionales para el fortalecimiento de los procesos culturales en el Quindío</t>
  </si>
  <si>
    <t xml:space="preserve">Documentos firmados. </t>
  </si>
  <si>
    <t>Acuerdos interinstitucionales firmados</t>
  </si>
  <si>
    <t xml:space="preserve">Apropiación presupuestal, monto definido para la concertación departamental cada año. </t>
  </si>
  <si>
    <t>Proyectos formulados y presentados</t>
  </si>
  <si>
    <t>Secretaría de Cultura, sector público, empresa privada, sector educativo. Secretaría Jurídica, Secretaría de Hacienda.</t>
  </si>
  <si>
    <t>Secretaria de Cultura, sector público, empresa privada, sector educativo. Secretaría Jurídica.</t>
  </si>
  <si>
    <t>Secretaría de Cultura, Organizaciones Culturales y sociales. Consejo Departamental de Cultura.</t>
  </si>
  <si>
    <t>Convenios suscritos.</t>
  </si>
  <si>
    <t>Secretaría de Cultura, Entidades de cultura municipales, Casas de la Cultura de los municipios.</t>
  </si>
  <si>
    <t>Convocatorias púlbicas anuales del programa departamental de concertación de proyectos  (Manual de concertación)</t>
  </si>
  <si>
    <t>Secretaría de Cultura, Consejo departamental de Cultura</t>
  </si>
  <si>
    <t>Secretaría de Cultura, Secretaría Administrativa.</t>
  </si>
  <si>
    <t>Verificación de la ejecución de cada uno de los proyectos apoyados en las vigencia con cumplimiento de actividades, metas y ejecución presupuestal  a través de la realización de visitas de campo.</t>
  </si>
  <si>
    <t>% de proyectos apoyados en las convocatorias anuales con visitas de campo realizadas para verificación de ejecución.</t>
  </si>
  <si>
    <t>Formato de seguimiento para visitas de campo a proyectos diligenciados y firmados, registro fotográfico.</t>
  </si>
  <si>
    <t>No. de informes presentados por cada proponente</t>
  </si>
  <si>
    <t>1 anual</t>
  </si>
  <si>
    <t>2 anuales</t>
  </si>
  <si>
    <t>Informes presentados por los proponentes</t>
  </si>
  <si>
    <t>Secretaría de Cultura, Organizaciones culturales</t>
  </si>
  <si>
    <t>Batería de indicadores culturales establecida para la concertación departamental de proyectos</t>
  </si>
  <si>
    <t xml:space="preserve">Documento de indicadores culturales </t>
  </si>
  <si>
    <t>Secretaría de Cultura departamental, Consejo departamental de Cultura.</t>
  </si>
  <si>
    <t xml:space="preserve">Definición del cronograma de cada  convocatoria anual antes de finalizar la vigencia anterior, para garantizar una oportuna  difusión en cada uno de los municipios. </t>
  </si>
  <si>
    <t>Cronograma de convocatoria de concertación definido</t>
  </si>
  <si>
    <t>Cronograma elaborado y  publicado</t>
  </si>
  <si>
    <t>PLAN DE ACCIÓN  POLÍTICA Y/O PROGRAMA DEPARTAMENTAL DE CONCERTACIÓN DE ACTIVIDADES ARTÍSTICAS Y CULTURALES 2015-2023</t>
  </si>
  <si>
    <t>ACCIONES RECOMENDADAS</t>
  </si>
  <si>
    <t xml:space="preserve">LINEAS ESTRATEGICAS </t>
  </si>
  <si>
    <t>ESTRATEGIAS</t>
  </si>
  <si>
    <t>Socialización de las convocatorias públicas anuales de concertación de proyectos artísticos y culturales en los doce municipios del departamento del Quindío</t>
  </si>
  <si>
    <t>No. de municipios con socialización de las convocatorias públicas cada año</t>
  </si>
  <si>
    <t>Secretaría de Cultura departamental</t>
  </si>
  <si>
    <t>Resolución de apertura del proceso de convocatoria pública. Publicación en página web de la Gobernación del Quindío</t>
  </si>
  <si>
    <t>Difusión y promoción de las convocatorias públicas anuales del programa departamental de concertación de proyectos artísticos y culturales a través de medios escritos, radiales, televisivos, electrónicos, entre otros.</t>
  </si>
  <si>
    <t>Secretaría de Cultura, Instituciones de cultura municipales.</t>
  </si>
  <si>
    <t>Reportes Secretaría de Hacienda</t>
  </si>
  <si>
    <t>Gestión para la ampliación de la bolsa de recursos y el apoyo técnico de la concertación con entidades del sector público (secretarías y entidades descentralizadas de carácter departamental), empresa privada, sector educativo  y la cooperación internacional, buscando articulación de políticas sectoriales, Responsabilidad social empresarial y cooperación  para la concertación de aportes y apoyo a los procesos culturales en el departamento.</t>
  </si>
  <si>
    <t>No. talleres de capacitación,  sensibilización y acompañamiento a los municipios para estimular la creación de organizaciones culturales</t>
  </si>
  <si>
    <t xml:space="preserve">Creación de incentivos dentro de las convocatorias anuales de concertación para promover la presentación de proyectos que favorezcan a poblaciones rurales </t>
  </si>
  <si>
    <t>Convocatorias púlbicas anuales (Manual de concertación)</t>
  </si>
  <si>
    <t>Creación de incentivos dentro de las convocatorias anuales de concertación para promover la presentación de proyectos que favorezcan a poblaciones afrodescendientes.</t>
  </si>
  <si>
    <t>Creación de incentivos dentro de las convocatorias anuales de concertación para promover la presentación de proyectos que favorezcan a poblaciones indígenas</t>
  </si>
  <si>
    <t xml:space="preserve">Creación de incentivos dentro de las convocatorias anuales de concertación para promover la presentación de proyectos que favorezcan a poblaciones con capacidades especiales </t>
  </si>
  <si>
    <t>Equipo de trabajo conformado.</t>
  </si>
  <si>
    <t>Organización interna de la Secretaría de Cultura</t>
  </si>
  <si>
    <t xml:space="preserve">Creación de incentivos con puntajes adicionales para el proyecto mejor evaluado en el año en calidad, cumplimiento y generación de impactos con base a indicadores y medición cualitativa y cuantitativa de resultados. </t>
  </si>
  <si>
    <t>Acta de resultados de evaluación de impactos sobre proyectos ejecutados en el año.</t>
  </si>
  <si>
    <t xml:space="preserve">No. de entrega de recursos a proponentes apoyados </t>
  </si>
  <si>
    <t>Definición del Jurado o  Comité para la  Evaluación técnica y de contenido de cada uno de los proyectos presentados a la convocatoria.</t>
  </si>
  <si>
    <t>Establecimiento de los términos de la convocatoria anual siguiendo los líneamientos definidos para las convocatorias en el Programa departamental  a través del Manual de Concertación y de formato de presentación de proyectos, con definición de  reglas claras de participación, evaluación, selección y distribución equitativa de recursos.</t>
  </si>
  <si>
    <t xml:space="preserve">Secretaría de Cultura  Departamental </t>
  </si>
  <si>
    <t>Creación de incentivos para promover la   participación de municipios más rezagados de las convocatorias y del desarrollo del departamento</t>
  </si>
  <si>
    <t xml:space="preserve">Garantizar la coordinación general del Programa Departamental de Concertación </t>
  </si>
  <si>
    <t>No. de Manuales de concertación y formatos de presentación de proyectos establecidos y adoptados para cada convocatoria.</t>
  </si>
  <si>
    <t xml:space="preserve">Actas de reunión del Consejo de Cultura y de los Alcaldes Municipales con acuerdos de convocatoria.            Resolución de la Gobernación del Quindío de la Adopción del Manual de Concertación y del formato de presentación de proyectos. </t>
  </si>
  <si>
    <t xml:space="preserve">Secretaría de Cultura del Quindío en concertación con el Consejo Departamental de Cultura y Alcaldes Municipales.  Secretaría Jurídica del Departamento. </t>
  </si>
  <si>
    <t>Garantizar Convocatorias públicas abiertas anualmente para concertación de proyectos artísticos y culturales y publicadas en la página web de la Gobernación del Quindío</t>
  </si>
  <si>
    <t xml:space="preserve">Secretaría de Cultura del Quindío en concertación con Consejo Departamental de Cultura y los Alcaldes Municipales. Secretaría Jurídica del Departamento. </t>
  </si>
  <si>
    <t xml:space="preserve">Entrega de Recursos a  proponentes apoyados en las convocatorias anuales para la ejecución de los proyectos.  </t>
  </si>
  <si>
    <t>Secretaría de Cultura Departamental, Secretaría Jurídica, Secretaría de Hacienda.</t>
  </si>
  <si>
    <r>
      <t xml:space="preserve">No. </t>
    </r>
    <r>
      <rPr>
        <sz val="10"/>
        <rFont val="Calibri"/>
        <family val="2"/>
        <scheme val="minor"/>
      </rPr>
      <t>de aportes</t>
    </r>
    <r>
      <rPr>
        <sz val="10"/>
        <color rgb="FFFF0000"/>
        <rFont val="Calibri"/>
        <family val="2"/>
        <scheme val="minor"/>
      </rPr>
      <t xml:space="preserve"> </t>
    </r>
    <r>
      <rPr>
        <sz val="10"/>
        <rFont val="Calibri"/>
        <family val="2"/>
        <scheme val="minor"/>
      </rPr>
      <t>financieros</t>
    </r>
    <r>
      <rPr>
        <sz val="10"/>
        <color theme="1"/>
        <rFont val="Calibri"/>
        <family val="2"/>
        <scheme val="minor"/>
      </rPr>
      <t xml:space="preserve"> nuevos firmados para  ampliación  de la bolsa de recursos de concertación</t>
    </r>
  </si>
  <si>
    <t>No. de proyectos formulados y presentados a Agencias de la cooperación internacional para la gestión de recursos para la cultura en el departamento.</t>
  </si>
  <si>
    <t>Ampliación anual de los presupuestos destinados a la financiación de proyectos artísticos y culturales por parte de la Institucionalidad cultural del Departamento.</t>
  </si>
  <si>
    <t xml:space="preserve">Secretaría de Cultura,Secretaría de Hacienda. </t>
  </si>
  <si>
    <t xml:space="preserve">Desarrollo de convenios con el Ministerio de Cultura y/o  Instituciones de formación para fomentar y fortalecer las capacidades y competencias de artistas y gestores en la gestión cultural  </t>
  </si>
  <si>
    <t>No. de convenios suscritos con Mincultura y/o Instituciones de formación para la capacitación en gestión cultural.</t>
  </si>
  <si>
    <t>Secretaría de cultura, Gestores culturales, Ministerio de Cultura</t>
  </si>
  <si>
    <t xml:space="preserve">Realización de jornadas de capacitación en formulación de proyectos a gestores culturales en los 12 municipios del Quindío,  como soporte a las convocatorias anuales de concertación. </t>
  </si>
  <si>
    <t>No. de capacitaciones en formulación de proyectos culturales en los municipios del Quindío.</t>
  </si>
  <si>
    <t>Incentivo a la creación de organizaciones culturales en los municipios de Salento, Córdoba, Buenavista, Pijao y Génova  y otros, para garantizar mayor  participación en las convocatorias.</t>
  </si>
  <si>
    <t>Secretaría de Cultura, Instituciones de cultura de los municipio, Gestores culturales, Alcaldías municipales.</t>
  </si>
  <si>
    <t xml:space="preserve">No. de incentivos creados anualmente para favorecer la descentralización y la inclusión   de municipios alejados.  </t>
  </si>
  <si>
    <t>Secretaría de Cultura, Consejo departamental de cultura, municipios del Departamento.</t>
  </si>
  <si>
    <t>No. de incentivos creados anualmente en las convotorias  que beneficien proyectos para poblaciones rurales</t>
  </si>
  <si>
    <t>Secretaría de Cultura, Consejo departamental de Cultura, municipios del Departamento</t>
  </si>
  <si>
    <t>No. de incentivos creados anualmente en las convotorias  que beneficien proyectos para poblaciones afrodescendientes.</t>
  </si>
  <si>
    <t>Secretaría de Cultura, Consejo departamental de Cultura, municipios del departamento</t>
  </si>
  <si>
    <t>Secretaría de Cultura, Consejo departamental de Cultura, municipios.</t>
  </si>
  <si>
    <t>No. de incentivos creados anualmente en las convotorias  que beneficien proyectos para poblaciones capacidades especiales</t>
  </si>
  <si>
    <t>Conformación de un equipo de trabajo idóneo debidamente coordinado que desarrolle y ejecute el Programa de Concertación de Proyectos artísticos y culturales en sus diferentes etapas y lineamientos estratégicos.</t>
  </si>
  <si>
    <t xml:space="preserve">No. de incentivos en cada vigencia por cumplimiento, calidad y generación de impactos. </t>
  </si>
  <si>
    <r>
      <t>Información,</t>
    </r>
    <r>
      <rPr>
        <sz val="10"/>
        <color rgb="FF000000"/>
        <rFont val="Calibri"/>
        <family val="2"/>
        <scheme val="minor"/>
      </rPr>
      <t xml:space="preserve"> </t>
    </r>
    <r>
      <rPr>
        <b/>
        <sz val="10"/>
        <color rgb="FF000000"/>
        <rFont val="Calibri"/>
        <family val="2"/>
        <scheme val="minor"/>
      </rPr>
      <t>seguimiento y evaluación</t>
    </r>
  </si>
  <si>
    <t xml:space="preserve">Integración del proceso de concetación departamental al sistema de información cultural, con el suministro  de datos completos, claros y precisos de las diferentes etapas de la concertación (Convocatoria, registro de recepción de proyectos, evaluación, selección de proyectos apoyados, resultados finales)  </t>
  </si>
  <si>
    <t xml:space="preserve">Módulo de Concertación de proyectos creado al interior del sistema de información cultural </t>
  </si>
  <si>
    <t>Sistema de información cultural en funcionamiento</t>
  </si>
  <si>
    <t>Presentación de informes de avance  e informe final de cada uno de los proyectos apoyados</t>
  </si>
  <si>
    <t>Creación de indicadores culturales para la determinación de impactos y medición cualitativa y cuantitativa de los resultados.</t>
  </si>
  <si>
    <t>Secretaría de Cultura Departamental, Consejo departamental de Cultura, Alcaldes Municipales</t>
  </si>
  <si>
    <t xml:space="preserve">No. de piezas publicitarias en medios de comunicación  para  promoción y difusión de la convocatoria pública anual  </t>
  </si>
  <si>
    <t>piezas publicitarias generada</t>
  </si>
  <si>
    <t>META FÍSICA</t>
  </si>
  <si>
    <t>META ECONÓMICA</t>
  </si>
  <si>
    <t>ACCIONES Y/O ACTIVIDADES</t>
  </si>
  <si>
    <t>OBSERVACIONES</t>
  </si>
  <si>
    <t>PROGRAMADO</t>
  </si>
  <si>
    <t>EJECUTADO</t>
  </si>
  <si>
    <t>% CUMPLIMIENTO</t>
  </si>
  <si>
    <t xml:space="preserve">1.Página de la Gobernación del Quindío
2. Crónica del Quindío.  
3. Punto a parte </t>
  </si>
  <si>
    <t xml:space="preserve">1. Formulaciòn del Manual de Concertaciòn de Proyectos Artìsticos y Culturales - Convocatoria 2018 y elaboraciòn y ajustes del Formato para presentaciòn de proyectos 2018. 
2. Convocatoria a los Alcaldes Municipales o sus delegados para y con el CDCu para elecciòn de los representantes al comitè de acompañamiento del proceso de concertaciòn 2018. 
3. Reuniones del Comitè de acompañamiento para socializaciòn, ajustes y aprobación  al Manual de la convocatoria 2018 y del formato para la  publicación. </t>
  </si>
  <si>
    <t xml:space="preserve">1. Se expidio el CDP No.1441 de 2018 por valor de $70.000.000.oo de recursos ordinarios para ampliar la bolsa de concertación 2018. </t>
  </si>
  <si>
    <t xml:space="preserve">1. Resoluciòn No.0673/2018 de apertura de la Convocatoria de Concertaciòn de proyectos 2018.
2. Publicaciòn de la convocatoria de concertaciòn de proyectos 2018 en la pag. Web de la Gobernaciòn del Quindìo, link de la Secretarìa de Cultura.  </t>
  </si>
  <si>
    <r>
      <t>1. Proceso de minima cuantía para selección de la entidad en evaluación conceptual de concertacion 2018. 
2. Suscripción del contrato de consultoría No.016 de 2018 entre el Departamento del Quindío y la Fundación Universitaria del Área Andina, para el proceso de jurados en evaluación conceptual de los proyectos presentados en la concertación 2018.  
2. Presentaciòn de hojas de vida de jurados al comitè de acompañamiento de los procesos de Concertaciòn 2018 (2 delegados de alcaldes, 1 delegado CDCu y Secretario de Cultura), para revisiòn de cumplimiento de requisitos de idoneidad y aprobación.
3. Resoluciòn No</t>
    </r>
    <r>
      <rPr>
        <sz val="10"/>
        <color rgb="FFFF0000"/>
        <rFont val="Calibri"/>
        <family val="2"/>
        <scheme val="minor"/>
      </rPr>
      <t>.</t>
    </r>
    <r>
      <rPr>
        <sz val="10"/>
        <rFont val="Calibri"/>
        <family val="2"/>
        <scheme val="minor"/>
      </rPr>
      <t>1378 de 2018</t>
    </r>
    <r>
      <rPr>
        <sz val="10"/>
        <color rgb="FFFF0000"/>
        <rFont val="Calibri"/>
        <family val="2"/>
        <scheme val="minor"/>
      </rPr>
      <t xml:space="preserve"> </t>
    </r>
    <r>
      <rPr>
        <sz val="10"/>
        <color theme="1"/>
        <rFont val="Calibri"/>
        <family val="2"/>
        <scheme val="minor"/>
      </rPr>
      <t xml:space="preserve"> de Reconocimiento de Equipo evaluador o jurado 2018. </t>
    </r>
  </si>
  <si>
    <r>
      <t>1. Elaboraciòn y ajustes de matriz de recepciòn e identificaciòn de  proyectos presentados. 
2.  Elaboraciòn de matriz para la evaluaciòn de proyectos de acuerdo a criterios de evaluaciòn tècnico-jurìdicos y conceptual. 
3. Conformaciòn de comitè en la Secretarìa de Cultura para evaluaciòn tecnico-jurìdica de los proyectos presentados, elaboraciòn y publicaciòn de actas de evaluaciòn. 
4. Publicaciòn en la   en página web de la Gobernación link de Cultura de los resultados finales de evaluaciòn de contenidos. 
5. Elaboraciòn de Resoluciòn No</t>
    </r>
    <r>
      <rPr>
        <sz val="10"/>
        <rFont val="Calibri"/>
        <family val="2"/>
        <scheme val="minor"/>
      </rPr>
      <t>.1503 de 2018</t>
    </r>
    <r>
      <rPr>
        <sz val="10"/>
        <color theme="1"/>
        <rFont val="Calibri"/>
        <family val="2"/>
        <scheme val="minor"/>
      </rPr>
      <t xml:space="preserve"> de reconocimiento de ganadores del proceso de la convocatoria de concertaciòn 2018 y publicaciòn en la pag. web.</t>
    </r>
  </si>
  <si>
    <r>
      <t>1. Se otorga para la convocatoria 2018  puntaje adicional de 5 puntos a los dos (2) proyectos mejor evaluados en su ejecución en el año 2017. 
2. Informe general del proceso de seguimiento y evaluación de impactos de los proyectos apoyados y ejecutados entregago por la Universidad del Quindìo, donde  se tiene los dos (2) Proyectos mejor evaluados en la convocatoria de Concertación 2017:</t>
    </r>
    <r>
      <rPr>
        <sz val="10"/>
        <rFont val="Calibri"/>
        <family val="2"/>
        <scheme val="minor"/>
      </rPr>
      <t xml:space="preserve"> Teatro Azul (XIV Temporada de teatro para la vida y Fundación Pundarika (La Literatura en nuestro cuento). </t>
    </r>
  </si>
  <si>
    <t xml:space="preserve">1. Elaboración de cronograma de la convocatoria con las diferentes etapas del proceso y publicación en pag. Web de la Gobernación, link de Cultura. </t>
  </si>
  <si>
    <t xml:space="preserve">1. Socialización general de la Convocatoria en el municipio de Armenia (Sociedad de Mejoras Públicas), convocando a los 12 mpios.  
2. Socialización de la Convocatoria en los municipios a través de medios digitales con la Asociación de  Casas de cultura, consejos de áreas artísticas. </t>
  </si>
  <si>
    <t xml:space="preserve">1. legalizaciòn  de convenios con cada una de las organizaciones ganadoras. 2. Actas de supervisiòn. </t>
  </si>
  <si>
    <t xml:space="preserve">1. Documento con indicadores base  de seguimiento y evaluación actualizado a partir de  criterios particulares de la convocatoria y de percepción de beneficiarios, en términos cuantitativos.  </t>
  </si>
  <si>
    <r>
      <t>1. Capacitación en formulación de proyectos de patrimonio con el Ministerio de Cultura (Facilitador Pedro Figueroa). 2</t>
    </r>
    <r>
      <rPr>
        <sz val="10"/>
        <color rgb="FFFF0000"/>
        <rFont val="Calibri"/>
        <family val="2"/>
        <scheme val="minor"/>
      </rPr>
      <t xml:space="preserve">. </t>
    </r>
    <r>
      <rPr>
        <sz val="10"/>
        <rFont val="Calibri"/>
        <family val="2"/>
        <scheme val="minor"/>
      </rPr>
      <t>Acompañamiento y asesorìa a los municipios de: Calarcà, Circasia, Còrdoba, Filandia, Gènova, Quimbaya y Salento en la formulación de proyectos culturales y de patrimonio</t>
    </r>
    <r>
      <rPr>
        <sz val="10"/>
        <color rgb="FFFF0000"/>
        <rFont val="Calibri"/>
        <family val="2"/>
        <scheme val="minor"/>
      </rPr>
      <t xml:space="preserve">. </t>
    </r>
  </si>
  <si>
    <t xml:space="preserve">1. proyecto "Haciendo memoria, nuestro sitio nuestra identidad"  presentado al Programa Iberoamericano de Bibliotecas - Iberbibliotecas, ganador US 9.821. </t>
  </si>
  <si>
    <t>Porcentaje ejecutado hasta el mes de diciembre 2018</t>
  </si>
  <si>
    <t xml:space="preserve">1. Reunión con señor Gobernador del Departamento, para gestión de recursos ordinarios  y propuesta de incremento de la bolsa de Concertación 2018.   2. Reuniòn con la Directora de  la Corporaciòn de Cultura y Turismo de Armenia para articulaciòn de procesos culturales y propuesta de bolsa de concertaciòn conjunta. (Nov.14 de 2018 - Secretarìa de Cultura)  </t>
  </si>
  <si>
    <t xml:space="preserve">1.Se abriò convocatoria por valor de $830.000.000 (CDP No.1440 por $760.000.000 Estampilla Procultura  y CDP No.1441 por $70.000.000 RO). Se debe tener en cuenta que la convocatoria de concertaciòn 2018 se abriò con  recaudo de estampilla pro-cultura  de  recursos del balance 2017 y con la proyecciòn hasta el mes de agosto 2018. </t>
  </si>
  <si>
    <t>Se tiene programado para 2019 la realizaciòn de procesos de formaciòn  en gestiòn cultural, formulaciòn de proyectos culturales y de emprendimiento .</t>
  </si>
  <si>
    <t xml:space="preserve">Se programaron talleres para la formulaciòn de proyectos en el municipio de Gènova el dìa 22 de noviembre de 2018 el cual fue cancelado y se reprogramò para el dìa 27 de noviembre de 2018, la cual tambièn fue cancelada y solicitaron programarlas para 2019. </t>
  </si>
  <si>
    <t>1. Taller de Registro Mercantil para Entidades Sin Animo de Lucro con Cámara de Comercio para las organizaciones culturales de los municipios del Quindìo.(Salòn Bolìvar - Gobernaciòn del Quindìo)</t>
  </si>
  <si>
    <t>1. definiciòn de puntajes adicionales   en la Covocatoriade concertaciòn de proyectos 2018, que corresponde a 5 puntos adicionales para proyectos presentados por municipios de la cordillera (Gènova, Buenavista, Pijao, Còrdoba y Salento).</t>
  </si>
  <si>
    <t>1.Se abre lìnea 7: Igualdad de Oportunidades Culturales Para La Población en Condiciones De Vulnerabilidad que comprende proyectos de población rural (veredas y corregimientos) 
2. definiciòn de puntajes adicionales   en la Covocatoriade concertaciòn de proyectos 2018, que corresponde a 5 puntos adicionales para proyectos presentados por poblaciones rurales.</t>
  </si>
  <si>
    <t xml:space="preserve">1.Se abre en la convocatoria 2018 la  lìnea 6:Fortalecimiento Cultural a Contextos Poblacionales Específicos: dirigidos a pueblos indígenas, comunidades afrocolombianas y al pueblo room o gitano con asiento en el Quindío.
2. definiciòn de puntajes adicionales   en la Covocatoriade concertaciòn de proyectos 2018, que corresponde a 5 puntos adicionales para proyectos presentados por poblaciones afrodescendientes. </t>
  </si>
  <si>
    <t xml:space="preserve">1.Se abre en la convocatoria 2018 la lìnea 6:Fortalecimiento Cultural a Contextos Poblacionales Específicos: dirigidos a pueblos indígenas, comunidades afrocolombianas y al pueblo room o gitano con asiento en el Quindío.
2. definiciòn de puntajes adicionales   en la Covocatoriade concertaciòn de proyectos 2018, que corresponde a 5 puntos adicionales para proyectos presentados por comunidades indígenas.  </t>
  </si>
  <si>
    <t>1.Se abre  en la convocatoria 2018 la  lìnea 7: Igualdad de Oportunidades Culturales Para La Población en Condiciones De Vulnerabilidad que comprende proyectos de población en situación de discapacidad. 
2. definiciòn de puntajes adicionales   en la Covocatoriade concertaciòn de proyectos 2018, que corresponde a 5 puntos adicionales para proyectos presentados por Población en situación de discapacidad.</t>
  </si>
  <si>
    <t xml:space="preserve">1. Conformación de equipo  de profesionales técnicos y jurídicos responsable de los proceso de la convocatoria de Concertación 2018 (formulación de manuales, formularios de proyectos, evaluación técnico-jurídica, evaluación conceptual, publicación de resultados etc.  </t>
  </si>
  <si>
    <t xml:space="preserve">Existe una informaciòn base que corresponde al desarrollo del Sistema de Informaciòn Cultural. Sin embargo el modulo de concertaciòn cultural aùn esta pendiente de crearse.  </t>
  </si>
  <si>
    <t xml:space="preserve">1. Se aprobaron 28 proyectos con asignaciòn de recursos en la Convocatoria de Concertaciòn Departamental 2018. En reporte de agosto se  estaba finalizando el proceso de legalizaciòn de convenios, para iniciar el seguimiento a cada uno de los proyectos. Para Diciembre de 2018  se contò con un equipo para el seguimiento y evaluaciòn de impacto de los proyectos quienes realizaron  visitas de  campo a los 27  proyectos finalmente apoyados en la convocatoria de Concertación 2018,   con presentación de informes parciales y  finales de seguimiento. </t>
  </si>
  <si>
    <t xml:space="preserve">1. Se elaboró por parte de la Secretaría de Cultura  el formato para la presentación de informes finales de proyectos 2018, los cuales fueron enviados a los correos electrònicos de cada una de las organizaciones ganadoras. 
2. Cada organización apoyada presentó dos informes de ejecución del proyecto a la Secretaría de Cultura: Un informe de avance y un informe final.  </t>
  </si>
  <si>
    <t xml:space="preserve">    PROGRAMA DEPARTAMENTAL DE CONCERTACIÓN DE PROYECTOS   
ARTÍSTICOS Y CULTURALES 2015 - 2023</t>
  </si>
  <si>
    <t>LÍNEA ESTRATEGICA</t>
  </si>
  <si>
    <t>TOTAL INDICADORES</t>
  </si>
  <si>
    <t>TOTAL INDICADOES</t>
  </si>
  <si>
    <t>Información, seguimiento y evaluación</t>
  </si>
  <si>
    <t>META FÍSICA  GENERAL PROGRAMA DEPARTAMENTAL DE CONCERTACIÓN DE ACTIVIDADES ARTÍSTICAS Y CULTURALES 2015-2023 2DO TRIMESTRE AÑO 2018</t>
  </si>
  <si>
    <t>INDICADORES 27</t>
  </si>
  <si>
    <t>%</t>
  </si>
  <si>
    <t>ESTADO</t>
  </si>
  <si>
    <t>80% mas</t>
  </si>
  <si>
    <t xml:space="preserve">SOBRESALIENTE </t>
  </si>
  <si>
    <t>70-79%</t>
  </si>
  <si>
    <t>SATISFACTORIO</t>
  </si>
  <si>
    <t>60- 69%</t>
  </si>
  <si>
    <t xml:space="preserve">MEDIO </t>
  </si>
  <si>
    <t>40-59%</t>
  </si>
  <si>
    <t>BAJO</t>
  </si>
  <si>
    <t>0-39%</t>
  </si>
  <si>
    <t>CRITICO</t>
  </si>
  <si>
    <r>
      <t xml:space="preserve">LÍNEA ESTRATÉGICA </t>
    </r>
    <r>
      <rPr>
        <sz val="11"/>
        <color theme="1"/>
        <rFont val="Calibri"/>
        <family val="2"/>
        <scheme val="minor"/>
      </rPr>
      <t>DEMOCRATIZACIÓN DEL ACCESO A LOS RECURSOS PÚBLICOS Y AMPLIACIÓN DE LA BOLSA DE FINANCIACIÓN 2DO TRIMESTRE AÑO 2018</t>
    </r>
  </si>
  <si>
    <t>INDICADORES 10</t>
  </si>
  <si>
    <t>LÍNEA ESTRATÉGICA FORTALECIMIENTO A LA PARTICIPACIÓN Y ORGANIZACIÓN DEL SECTOR PARA LA SOSTENIBILIDAD DE PROCESOS 2DO TRIMESTRE AÑO 2018</t>
  </si>
  <si>
    <t>LÍNEA ESTRATÉGICA INFORMACIÓN, SEGUIMIENTO Y EVALUACIÓN 2DO TRIMESTRE AÑO 2018</t>
  </si>
  <si>
    <t>INDICADORES 4</t>
  </si>
  <si>
    <t>INDICADORES 3</t>
  </si>
  <si>
    <t>LÍNEA ESTRATÉGICA 4. PROGRAMACIÓN, DIFUSIÓN Y PROMOCIÓNTECCIÓN 2DO TRIMESTRE AÑO 2018</t>
  </si>
  <si>
    <t>LÍNEA ESTRATÉGICA 4. PROGRAMACIÓN, DIFUSIÓN Y PROMOCIÓNTECCIÓN AÑO 2018</t>
  </si>
  <si>
    <t>LÍNEA ESTRATÉGICA 1. DEMOCRATIZACIÓN DEL ACCESO A LOS RECURSOS PÚBLICOS Y AMPLIACIÓN DE LA BOLSA DE FINANCIACIÓN AÑO 2018</t>
  </si>
  <si>
    <t>LÍNEA ESTRATÉGICA 2. FORTALECIMIENTO A LA PARTICIPACIÓN Y ORGANIZACIÓN DEL SECTOR PARA LA SOSTENIBILIDAD DE PROCESOS AÑO 2018</t>
  </si>
  <si>
    <t>LÍNEA ESTRATÉGICA 3. INFORMACIÓN, SEGUIMIENTO Y EVALUACIÓN AÑO 2018</t>
  </si>
  <si>
    <t xml:space="preserve">META FÍSICA AÑO 2018 </t>
  </si>
  <si>
    <t>1. Acuerdos con las Alcaldìas Municipales - Casas de la Cultura para el proceso de Formaciòn Artìstica (Contrato No.1357 de 2018 con la Fundaciòn Cultural del Quindìo - Fundanza-  para apoyo y fortalecimiento de 1 2 Escuelas de Formaciòn en Danza.   2.  Contrato No.943 de 2018 con  la Asociaciòn  de Mùsicos Profesionales del Quindìo para apoyo y fortalecimiento de 24 Escuelas de Formaciòn en Mùsica en los 12 municipios del Quindìo: 12 en Prebanda y 12 en Cuerdas Tìpicas. 3. Contratos No.747 y 1739 de 2018  con  Juliana Buitrago, Contrato No.510 de 2018 con Johan Manuel  y  Contrato No.1790 de 2018  con Johathan Magin  para apoyar y fortalecer los procesos de formaciòn en Teatro en los municipios de: Gènova, Pijao, Calarcà, Montenegro, Quimbaya y  La Tebaida. 4. Contratos No.694 y 1431 de 2018 con Edelmira Rubiano y Contrato No.612 y 1414 con Ivàn Ramiro Calvo para apoyar y fortalecer procesos de Formaciòn en Artes plàsticas en los municipios de Buenavista, Circasia, Salento, Armenia, Còrdoba y Filandia.
2. Acuerdos con la Secretarìa de Educaciòn para el proyecto de Primarias Artìsticas en la Instituciones Educativas (14 contratos de prestación de servicios para profesores de primaria artística)</t>
  </si>
  <si>
    <t>No. de incentivos creados anualmente en las convotorias  que beneficien proyectos para poblaciones indígenas</t>
  </si>
  <si>
    <t>No. de reuniones para la gestión de recursos con entidades del sector público, empresa privada, sector educativo en el departamento.</t>
  </si>
  <si>
    <t>CRÍTICO</t>
  </si>
  <si>
    <t>MEDIO</t>
  </si>
  <si>
    <t>SOBRESALIENTE</t>
  </si>
  <si>
    <t>META FÍSICA  GENERAL PROGRAMA DEPARTAMENTAL DE CONCERTACIÓN DE ACTIVIDADES ARTÍSTICAS Y CULTURALES 2015-2023  AÑO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</si>
</sst>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5">
    <font>
      <sz val="11"/>
      <color theme="1"/>
      <name val="Calibri"/>
      <family val="2"/>
      <scheme val="minor"/>
    </font>
    <font>
      <u/>
      <sz val="11"/>
      <color theme="10"/>
      <name val="Calibri"/>
      <family val="2"/>
      <scheme val="minor"/>
    </font>
    <font>
      <u/>
      <sz val="11"/>
      <color theme="11"/>
      <name val="Calibri"/>
      <family val="2"/>
      <scheme val="minor"/>
    </font>
    <font>
      <b/>
      <sz val="10"/>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sz val="10"/>
      <color rgb="FFFF0000"/>
      <name val="Calibri"/>
      <family val="2"/>
      <scheme val="minor"/>
    </font>
    <font>
      <b/>
      <sz val="12"/>
      <name val="Calibri"/>
      <family val="2"/>
      <scheme val="minor"/>
    </font>
    <font>
      <b/>
      <sz val="10"/>
      <color theme="1"/>
      <name val="Calibri"/>
      <family val="2"/>
      <scheme val="minor"/>
    </font>
    <font>
      <sz val="11"/>
      <color theme="1"/>
      <name val="Calibri"/>
      <family val="2"/>
      <scheme val="minor"/>
    </font>
    <font>
      <b/>
      <sz val="9"/>
      <color theme="1"/>
      <name val="Arial  "/>
    </font>
    <font>
      <b/>
      <sz val="16"/>
      <color theme="1"/>
      <name val="Arial  "/>
    </font>
    <font>
      <b/>
      <sz val="8"/>
      <color theme="1"/>
      <name val="Calibri"/>
      <family val="2"/>
      <scheme val="minor"/>
    </font>
    <font>
      <sz val="10"/>
      <color theme="1"/>
      <name val="Arial  "/>
    </font>
    <font>
      <sz val="16"/>
      <color theme="1"/>
      <name val="Arial  "/>
    </font>
    <font>
      <sz val="8"/>
      <color theme="1"/>
      <name val="Arial  "/>
    </font>
    <font>
      <sz val="12"/>
      <color theme="1"/>
      <name val="Arial"/>
      <family val="2"/>
    </font>
    <font>
      <sz val="16"/>
      <color theme="1"/>
      <name val="Arial"/>
      <family val="2"/>
    </font>
    <font>
      <sz val="8"/>
      <color rgb="FF000000"/>
      <name val="Calibri"/>
      <family val="2"/>
      <scheme val="minor"/>
    </font>
    <font>
      <b/>
      <sz val="10"/>
      <color theme="1"/>
      <name val="Arial  "/>
    </font>
    <font>
      <sz val="12"/>
      <color rgb="FFFFFF00"/>
      <name val="Arial"/>
      <family val="2"/>
    </font>
    <font>
      <sz val="14"/>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rgb="FFFBE1ED"/>
        <bgColor indexed="64"/>
      </patternFill>
    </fill>
    <fill>
      <patternFill patternType="solid">
        <fgColor rgb="FFE3B0AF"/>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rgb="FF00B050"/>
        <bgColor indexed="64"/>
      </patternFill>
    </fill>
    <fill>
      <patternFill patternType="solid">
        <fgColor theme="2"/>
        <bgColor indexed="64"/>
      </patternFill>
    </fill>
    <fill>
      <patternFill patternType="solid">
        <fgColor rgb="FFFF0000"/>
        <bgColor indexed="64"/>
      </patternFill>
    </fill>
    <fill>
      <patternFill patternType="solid">
        <fgColor theme="9"/>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auto="1"/>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7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164" fontId="11" fillId="0" borderId="0" applyFont="0" applyFill="0" applyBorder="0" applyAlignment="0" applyProtection="0"/>
    <xf numFmtId="9" fontId="11" fillId="0" borderId="0" applyFont="0" applyFill="0" applyBorder="0" applyAlignment="0" applyProtection="0"/>
  </cellStyleXfs>
  <cellXfs count="133">
    <xf numFmtId="0" fontId="0" fillId="0" borderId="0" xfId="0"/>
    <xf numFmtId="0" fontId="4" fillId="0" borderId="0" xfId="0" applyFont="1" applyFill="1" applyAlignment="1">
      <alignment horizontal="justify" vertical="top"/>
    </xf>
    <xf numFmtId="0" fontId="4" fillId="0" borderId="1" xfId="0" applyFont="1" applyFill="1" applyBorder="1" applyAlignment="1">
      <alignment horizontal="center" vertical="center"/>
    </xf>
    <xf numFmtId="9" fontId="4" fillId="0" borderId="1" xfId="0" applyNumberFormat="1" applyFont="1" applyFill="1" applyBorder="1" applyAlignment="1">
      <alignment horizontal="center" vertical="center"/>
    </xf>
    <xf numFmtId="0" fontId="4" fillId="0" borderId="1" xfId="0" applyFont="1" applyFill="1" applyBorder="1" applyAlignment="1">
      <alignment horizontal="justify" vertical="center" wrapText="1"/>
    </xf>
    <xf numFmtId="9" fontId="4" fillId="0" borderId="1" xfId="74" applyFont="1" applyFill="1" applyBorder="1" applyAlignment="1">
      <alignment horizontal="center" vertical="center"/>
    </xf>
    <xf numFmtId="0" fontId="4" fillId="6" borderId="1" xfId="0" applyFont="1" applyFill="1" applyBorder="1" applyAlignment="1">
      <alignment horizontal="center" vertical="center" wrapText="1"/>
    </xf>
    <xf numFmtId="9" fontId="4" fillId="6" borderId="1" xfId="0" applyNumberFormat="1" applyFont="1" applyFill="1" applyBorder="1" applyAlignment="1">
      <alignment horizontal="center" vertical="center" wrapText="1"/>
    </xf>
    <xf numFmtId="0" fontId="4" fillId="6" borderId="1" xfId="0" applyFont="1" applyFill="1" applyBorder="1" applyAlignment="1">
      <alignment vertical="center" wrapText="1"/>
    </xf>
    <xf numFmtId="0" fontId="18" fillId="10" borderId="1" xfId="0" applyFont="1" applyFill="1" applyBorder="1" applyAlignment="1">
      <alignment horizontal="center" vertical="center" wrapText="1"/>
    </xf>
    <xf numFmtId="3" fontId="18" fillId="11" borderId="1" xfId="0" applyNumberFormat="1" applyFont="1" applyFill="1" applyBorder="1" applyAlignment="1">
      <alignment horizontal="center" vertical="center" wrapText="1"/>
    </xf>
    <xf numFmtId="0" fontId="18" fillId="12" borderId="1" xfId="74" applyNumberFormat="1" applyFont="1" applyFill="1" applyBorder="1" applyAlignment="1">
      <alignment horizontal="center" vertical="center" wrapText="1"/>
    </xf>
    <xf numFmtId="3" fontId="18" fillId="7" borderId="1" xfId="0" applyNumberFormat="1" applyFont="1" applyFill="1" applyBorder="1" applyAlignment="1">
      <alignment horizontal="center" vertical="center" wrapText="1"/>
    </xf>
    <xf numFmtId="0" fontId="20" fillId="0" borderId="1" xfId="0" applyFont="1" applyBorder="1" applyAlignment="1">
      <alignment horizontal="justify" vertical="center" wrapText="1"/>
    </xf>
    <xf numFmtId="3" fontId="19" fillId="13" borderId="16" xfId="74" applyNumberFormat="1" applyFont="1" applyFill="1" applyBorder="1" applyAlignment="1">
      <alignment horizontal="center" vertical="center" wrapText="1"/>
    </xf>
    <xf numFmtId="0" fontId="18" fillId="10" borderId="4" xfId="0" applyFont="1" applyFill="1" applyBorder="1" applyAlignment="1">
      <alignment horizontal="center" vertical="center" wrapText="1"/>
    </xf>
    <xf numFmtId="3" fontId="18" fillId="11" borderId="4" xfId="0" applyNumberFormat="1" applyFont="1" applyFill="1" applyBorder="1" applyAlignment="1">
      <alignment horizontal="center" vertical="center" wrapText="1"/>
    </xf>
    <xf numFmtId="0" fontId="18" fillId="12" borderId="4" xfId="74" applyNumberFormat="1" applyFont="1" applyFill="1" applyBorder="1" applyAlignment="1">
      <alignment horizontal="center" vertical="center" wrapText="1"/>
    </xf>
    <xf numFmtId="3" fontId="18" fillId="7" borderId="4" xfId="0" applyNumberFormat="1" applyFont="1" applyFill="1" applyBorder="1" applyAlignment="1">
      <alignment horizontal="center" vertical="center" wrapText="1"/>
    </xf>
    <xf numFmtId="0" fontId="20" fillId="0" borderId="13" xfId="0" applyFont="1" applyBorder="1" applyAlignment="1">
      <alignment horizontal="justify" vertical="center" wrapText="1"/>
    </xf>
    <xf numFmtId="0" fontId="16" fillId="13" borderId="1" xfId="0" applyFont="1" applyFill="1" applyBorder="1" applyAlignment="1">
      <alignment horizontal="center" vertical="center" wrapText="1"/>
    </xf>
    <xf numFmtId="0" fontId="0" fillId="0" borderId="1" xfId="0" applyBorder="1" applyAlignment="1">
      <alignment horizontal="center"/>
    </xf>
    <xf numFmtId="0" fontId="0" fillId="7" borderId="1" xfId="0" applyFill="1" applyBorder="1" applyAlignment="1">
      <alignment horizontal="center"/>
    </xf>
    <xf numFmtId="0" fontId="0" fillId="12" borderId="1" xfId="0" applyFill="1" applyBorder="1" applyAlignment="1">
      <alignment horizontal="center"/>
    </xf>
    <xf numFmtId="0" fontId="0" fillId="11" borderId="1" xfId="0" applyFill="1" applyBorder="1" applyAlignment="1">
      <alignment horizontal="center"/>
    </xf>
    <xf numFmtId="0" fontId="0" fillId="10" borderId="1" xfId="0" applyFill="1" applyBorder="1" applyAlignment="1">
      <alignment horizontal="center"/>
    </xf>
    <xf numFmtId="0" fontId="0" fillId="9" borderId="1" xfId="0" applyFill="1" applyBorder="1" applyAlignment="1">
      <alignment horizontal="center"/>
    </xf>
    <xf numFmtId="0" fontId="0" fillId="0" borderId="1" xfId="0" applyBorder="1"/>
    <xf numFmtId="0" fontId="0" fillId="0" borderId="1" xfId="0" applyBorder="1" applyAlignment="1">
      <alignment horizontal="center"/>
    </xf>
    <xf numFmtId="0" fontId="4" fillId="0" borderId="1" xfId="0" applyFont="1" applyFill="1" applyBorder="1" applyAlignment="1">
      <alignment horizontal="justify"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9" fontId="4" fillId="6" borderId="1" xfId="0" applyNumberFormat="1" applyFont="1" applyFill="1" applyBorder="1" applyAlignment="1">
      <alignment horizontal="center" vertical="center"/>
    </xf>
    <xf numFmtId="0" fontId="4" fillId="6" borderId="3" xfId="0" applyFont="1" applyFill="1" applyBorder="1" applyAlignment="1">
      <alignment horizontal="justify" vertical="center" wrapText="1"/>
    </xf>
    <xf numFmtId="1" fontId="7" fillId="6" borderId="1" xfId="0" applyNumberFormat="1" applyFont="1" applyFill="1" applyBorder="1" applyAlignment="1">
      <alignment horizontal="center" vertical="center" wrapText="1"/>
    </xf>
    <xf numFmtId="0" fontId="4" fillId="6" borderId="2" xfId="0" applyFont="1" applyFill="1" applyBorder="1" applyAlignment="1">
      <alignment horizontal="center" vertical="center"/>
    </xf>
    <xf numFmtId="0" fontId="6" fillId="6" borderId="12" xfId="0" applyFont="1" applyFill="1" applyBorder="1" applyAlignment="1">
      <alignment horizontal="justify" vertical="center" wrapText="1"/>
    </xf>
    <xf numFmtId="0" fontId="4" fillId="6" borderId="12" xfId="0" applyFont="1" applyFill="1" applyBorder="1" applyAlignment="1">
      <alignment horizontal="justify" vertical="center" wrapText="1"/>
    </xf>
    <xf numFmtId="0" fontId="4" fillId="6" borderId="12" xfId="0" applyFont="1" applyFill="1" applyBorder="1" applyAlignment="1">
      <alignment horizontal="center" vertical="center"/>
    </xf>
    <xf numFmtId="0" fontId="4" fillId="6" borderId="14" xfId="0" applyFont="1" applyFill="1" applyBorder="1" applyAlignment="1">
      <alignment horizontal="center" vertical="center"/>
    </xf>
    <xf numFmtId="0" fontId="22" fillId="9" borderId="1"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1" fillId="13" borderId="1" xfId="0" applyFont="1" applyFill="1" applyBorder="1" applyAlignment="1">
      <alignment vertical="center" wrapText="1"/>
    </xf>
    <xf numFmtId="0" fontId="21" fillId="13"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4" fillId="6" borderId="2" xfId="0" applyFont="1" applyFill="1" applyBorder="1" applyAlignment="1">
      <alignment horizontal="justify" vertical="center" wrapText="1"/>
    </xf>
    <xf numFmtId="0" fontId="4" fillId="6" borderId="0" xfId="0" applyFont="1" applyFill="1" applyAlignment="1">
      <alignment horizontal="justify" vertical="center" wrapText="1"/>
    </xf>
    <xf numFmtId="0" fontId="4" fillId="6" borderId="13" xfId="0" applyFont="1" applyFill="1" applyBorder="1" applyAlignment="1">
      <alignment horizontal="center" vertical="center" wrapText="1"/>
    </xf>
    <xf numFmtId="1" fontId="4" fillId="6" borderId="6"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6" fillId="6" borderId="0" xfId="0" applyFont="1" applyFill="1" applyAlignment="1">
      <alignment horizontal="justify" vertical="center" wrapText="1"/>
    </xf>
    <xf numFmtId="0" fontId="10" fillId="5"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6" borderId="1" xfId="0" applyFont="1" applyFill="1" applyBorder="1" applyAlignment="1">
      <alignment horizontal="justify" vertical="center" wrapText="1"/>
    </xf>
    <xf numFmtId="0" fontId="4" fillId="6" borderId="1" xfId="0" applyFont="1" applyFill="1" applyBorder="1" applyAlignment="1">
      <alignment horizontal="justify" vertical="center" wrapText="1"/>
    </xf>
    <xf numFmtId="0" fontId="19" fillId="13" borderId="17" xfId="74" applyNumberFormat="1"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9" fontId="23" fillId="0" borderId="1" xfId="74" applyFont="1" applyBorder="1" applyAlignment="1">
      <alignment horizontal="center"/>
    </xf>
    <xf numFmtId="0" fontId="22" fillId="9" borderId="5" xfId="0" applyFont="1" applyFill="1" applyBorder="1" applyAlignment="1">
      <alignment horizontal="center" vertical="center" wrapText="1"/>
    </xf>
    <xf numFmtId="0" fontId="18" fillId="10" borderId="5" xfId="0" applyFont="1" applyFill="1" applyBorder="1" applyAlignment="1">
      <alignment horizontal="center" vertical="center" wrapText="1"/>
    </xf>
    <xf numFmtId="3" fontId="18" fillId="11" borderId="5" xfId="0" applyNumberFormat="1" applyFont="1" applyFill="1" applyBorder="1" applyAlignment="1">
      <alignment horizontal="center" vertical="center" wrapText="1"/>
    </xf>
    <xf numFmtId="0" fontId="18" fillId="12" borderId="5" xfId="74" applyNumberFormat="1" applyFont="1" applyFill="1" applyBorder="1" applyAlignment="1">
      <alignment horizontal="center" vertical="center" wrapText="1"/>
    </xf>
    <xf numFmtId="3" fontId="18" fillId="7" borderId="5"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5" fillId="6" borderId="1" xfId="0" applyFont="1" applyFill="1" applyBorder="1" applyAlignment="1">
      <alignment horizontal="justify" vertical="center" wrapText="1"/>
    </xf>
    <xf numFmtId="0" fontId="5" fillId="6" borderId="12" xfId="0" applyFont="1" applyFill="1" applyBorder="1" applyAlignment="1">
      <alignment horizontal="justify" vertical="center" wrapText="1"/>
    </xf>
    <xf numFmtId="0" fontId="6" fillId="6" borderId="4" xfId="0" applyNumberFormat="1" applyFont="1" applyFill="1" applyBorder="1" applyAlignment="1">
      <alignment horizontal="justify" vertical="center" wrapText="1"/>
    </xf>
    <xf numFmtId="0" fontId="6" fillId="6" borderId="7" xfId="0" applyNumberFormat="1" applyFont="1" applyFill="1" applyBorder="1" applyAlignment="1">
      <alignment horizontal="justify" vertical="center" wrapText="1"/>
    </xf>
    <xf numFmtId="0" fontId="6" fillId="6" borderId="5" xfId="0" applyNumberFormat="1" applyFont="1" applyFill="1" applyBorder="1" applyAlignment="1">
      <alignment horizontal="justify" vertical="center" wrapText="1"/>
    </xf>
    <xf numFmtId="0" fontId="6" fillId="6" borderId="4" xfId="0" applyFont="1" applyFill="1" applyBorder="1" applyAlignment="1">
      <alignment horizontal="justify" vertical="center" wrapText="1"/>
    </xf>
    <xf numFmtId="0" fontId="6" fillId="6" borderId="7" xfId="0" applyFont="1" applyFill="1" applyBorder="1" applyAlignment="1">
      <alignment horizontal="justify" vertical="center" wrapText="1"/>
    </xf>
    <xf numFmtId="0" fontId="5" fillId="6" borderId="4" xfId="0" applyFont="1" applyFill="1" applyBorder="1" applyAlignment="1">
      <alignment horizontal="justify" vertical="center" wrapText="1"/>
    </xf>
    <xf numFmtId="0" fontId="5" fillId="6" borderId="7" xfId="0" applyFont="1" applyFill="1" applyBorder="1" applyAlignment="1">
      <alignment horizontal="justify" vertical="center" wrapText="1"/>
    </xf>
    <xf numFmtId="0" fontId="6" fillId="6" borderId="5" xfId="0" applyFont="1" applyFill="1" applyBorder="1" applyAlignment="1">
      <alignment horizontal="justify" vertical="center" wrapText="1"/>
    </xf>
    <xf numFmtId="0" fontId="6" fillId="6" borderId="1" xfId="0" applyFont="1" applyFill="1" applyBorder="1" applyAlignment="1">
      <alignment horizontal="justify" vertical="center" wrapText="1"/>
    </xf>
    <xf numFmtId="0" fontId="5" fillId="6" borderId="5" xfId="0" applyFont="1" applyFill="1" applyBorder="1" applyAlignment="1">
      <alignment horizontal="justify" vertical="center" wrapText="1"/>
    </xf>
    <xf numFmtId="0" fontId="4" fillId="6" borderId="4" xfId="0" applyFont="1" applyFill="1" applyBorder="1" applyAlignment="1">
      <alignment horizontal="justify" vertical="center" wrapText="1"/>
    </xf>
    <xf numFmtId="0" fontId="4" fillId="6" borderId="7" xfId="0" applyFont="1" applyFill="1" applyBorder="1" applyAlignment="1">
      <alignment horizontal="justify" vertical="center" wrapText="1"/>
    </xf>
    <xf numFmtId="0" fontId="4" fillId="6" borderId="5" xfId="0" applyFont="1" applyFill="1" applyBorder="1" applyAlignment="1">
      <alignment horizontal="justify" vertical="center" wrapText="1"/>
    </xf>
    <xf numFmtId="0" fontId="9" fillId="3" borderId="9"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0"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0" fillId="4" borderId="1" xfId="0" applyFont="1" applyFill="1" applyBorder="1" applyAlignment="1">
      <alignment horizontal="center" vertical="center" wrapText="1"/>
    </xf>
    <xf numFmtId="10" fontId="10" fillId="6" borderId="4" xfId="74" applyNumberFormat="1" applyFont="1" applyFill="1" applyBorder="1" applyAlignment="1">
      <alignment vertical="center" wrapText="1"/>
    </xf>
    <xf numFmtId="10" fontId="10" fillId="6" borderId="7" xfId="74" applyNumberFormat="1" applyFont="1" applyFill="1" applyBorder="1" applyAlignment="1">
      <alignment vertical="center" wrapText="1"/>
    </xf>
    <xf numFmtId="10" fontId="10" fillId="6" borderId="5" xfId="74" applyNumberFormat="1" applyFont="1" applyFill="1" applyBorder="1" applyAlignment="1">
      <alignment vertical="center" wrapText="1"/>
    </xf>
    <xf numFmtId="0" fontId="10" fillId="6" borderId="4" xfId="73" applyNumberFormat="1" applyFont="1" applyFill="1" applyBorder="1" applyAlignment="1">
      <alignment horizontal="center" vertical="center" wrapText="1"/>
    </xf>
    <xf numFmtId="0" fontId="10" fillId="6" borderId="7" xfId="73" applyNumberFormat="1" applyFont="1" applyFill="1" applyBorder="1" applyAlignment="1">
      <alignment horizontal="center" vertical="center" wrapText="1"/>
    </xf>
    <xf numFmtId="0" fontId="10" fillId="6" borderId="5" xfId="73" applyNumberFormat="1"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24" fillId="0" borderId="1" xfId="0" applyFont="1" applyBorder="1" applyAlignment="1">
      <alignment horizontal="center"/>
    </xf>
    <xf numFmtId="0" fontId="15" fillId="0" borderId="4" xfId="0" applyFont="1" applyFill="1" applyBorder="1" applyAlignment="1">
      <alignment horizontal="center" vertical="center" textRotation="90" wrapText="1"/>
    </xf>
    <xf numFmtId="0" fontId="15" fillId="0" borderId="7" xfId="0" applyFont="1" applyFill="1" applyBorder="1" applyAlignment="1">
      <alignment horizontal="center" vertical="center" textRotation="90" wrapText="1"/>
    </xf>
    <xf numFmtId="0" fontId="16" fillId="0" borderId="4"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0" fillId="0" borderId="4" xfId="0" applyFont="1" applyBorder="1" applyAlignment="1">
      <alignment horizontal="justify" vertical="center" wrapText="1"/>
    </xf>
    <xf numFmtId="0" fontId="20" fillId="0" borderId="5" xfId="0" applyFont="1" applyBorder="1" applyAlignment="1">
      <alignment horizontal="justify" vertical="center" wrapText="1"/>
    </xf>
    <xf numFmtId="0" fontId="19" fillId="13" borderId="17" xfId="74" applyNumberFormat="1" applyFont="1" applyFill="1" applyBorder="1" applyAlignment="1">
      <alignment horizontal="center" vertical="center" wrapText="1"/>
    </xf>
    <xf numFmtId="0" fontId="19" fillId="13" borderId="19" xfId="74" applyNumberFormat="1" applyFont="1" applyFill="1" applyBorder="1" applyAlignment="1">
      <alignment horizontal="center" vertical="center" wrapText="1"/>
    </xf>
    <xf numFmtId="0" fontId="19" fillId="13" borderId="20" xfId="74" applyNumberFormat="1" applyFont="1" applyFill="1" applyBorder="1" applyAlignment="1">
      <alignment horizontal="center" vertical="center" wrapText="1"/>
    </xf>
    <xf numFmtId="0" fontId="15" fillId="0" borderId="5" xfId="0" applyFont="1" applyFill="1" applyBorder="1" applyAlignment="1">
      <alignment horizontal="center" vertical="center" textRotation="90" wrapText="1"/>
    </xf>
    <xf numFmtId="0" fontId="16" fillId="0" borderId="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20" fillId="0" borderId="7" xfId="0" applyFont="1" applyBorder="1" applyAlignment="1">
      <alignment horizontal="justify" vertical="center" wrapText="1"/>
    </xf>
    <xf numFmtId="0" fontId="17" fillId="0" borderId="4" xfId="0" applyFont="1" applyFill="1" applyBorder="1" applyAlignment="1">
      <alignment horizontal="justify" vertical="center" wrapText="1"/>
    </xf>
    <xf numFmtId="0" fontId="17" fillId="0" borderId="7"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5" fillId="0" borderId="1" xfId="0" applyFont="1" applyFill="1" applyBorder="1" applyAlignment="1">
      <alignment horizontal="center" vertical="center" textRotation="90" wrapText="1"/>
    </xf>
    <xf numFmtId="0" fontId="15" fillId="0" borderId="18" xfId="0" applyFont="1" applyFill="1" applyBorder="1" applyAlignment="1">
      <alignment horizontal="center" vertical="center" textRotation="90" wrapText="1"/>
    </xf>
    <xf numFmtId="0" fontId="15" fillId="0" borderId="21" xfId="0" applyFont="1" applyFill="1" applyBorder="1" applyAlignment="1">
      <alignment horizontal="center" vertical="center" textRotation="90" wrapText="1"/>
    </xf>
    <xf numFmtId="0" fontId="12"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cellXfs>
  <cellStyles count="7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Moneda" xfId="73" builtinId="4"/>
    <cellStyle name="Normal" xfId="0" builtinId="0"/>
    <cellStyle name="Porcentaje" xfId="74" builtinId="5"/>
  </cellStyles>
  <dxfs count="5">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E3B0AF"/>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META</a:t>
            </a:r>
            <a:r>
              <a:rPr lang="es-CO" sz="1200" baseline="0"/>
              <a:t> FÍSICA PROGRAMA DEPARTAMENTAL DE CONCERTACIÓN DE PROYECTOS ARTÍSTICOS Y CULTARALES 2015 - 2023</a:t>
            </a:r>
          </a:p>
          <a:p>
            <a:pPr>
              <a:defRPr sz="1200"/>
            </a:pPr>
            <a:r>
              <a:rPr lang="es-CO" sz="1200" baseline="0"/>
              <a:t>AÑO 2018</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FC6-44FE-A016-7F775AC575DD}"/>
              </c:ext>
            </c:extLst>
          </c:dPt>
          <c:dPt>
            <c:idx val="1"/>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FC6-44FE-A016-7F775AC575DD}"/>
              </c:ext>
            </c:extLst>
          </c:dPt>
          <c:dPt>
            <c:idx val="2"/>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FC6-44FE-A016-7F775AC575DD}"/>
              </c:ext>
            </c:extLst>
          </c:dPt>
          <c:dLbls>
            <c:dLbl>
              <c:idx val="0"/>
              <c:layout>
                <c:manualLayout>
                  <c:x val="-0.31661154855643048"/>
                  <c:y val="-1.2401392534266592E-2"/>
                </c:manualLayout>
              </c:layout>
              <c:spPr>
                <a:solidFill>
                  <a:srgbClr val="FF0000"/>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650417760279965"/>
                      <c:h val="7.7037037037037029E-2"/>
                    </c:manualLayout>
                  </c15:layout>
                </c:ext>
                <c:ext xmlns:c16="http://schemas.microsoft.com/office/drawing/2014/chart" uri="{C3380CC4-5D6E-409C-BE32-E72D297353CC}">
                  <c16:uniqueId val="{00000001-DFC6-44FE-A016-7F775AC575DD}"/>
                </c:ext>
              </c:extLst>
            </c:dLbl>
            <c:dLbl>
              <c:idx val="1"/>
              <c:layout>
                <c:manualLayout>
                  <c:x val="0.25156734812173631"/>
                  <c:y val="-0.11633934248716392"/>
                </c:manualLayout>
              </c:layout>
              <c:spPr>
                <a:solidFill>
                  <a:srgbClr val="FFFF00"/>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FC6-44FE-A016-7F775AC575DD}"/>
                </c:ext>
              </c:extLst>
            </c:dLbl>
            <c:dLbl>
              <c:idx val="2"/>
              <c:layout>
                <c:manualLayout>
                  <c:x val="1.0936132983377078E-7"/>
                  <c:y val="-0.12037037037037036"/>
                </c:manualLayout>
              </c:layout>
              <c:spPr>
                <a:solidFill>
                  <a:srgbClr val="00B050"/>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35194444444444439"/>
                      <c:h val="7.5972222222222219E-2"/>
                    </c:manualLayout>
                  </c15:layout>
                </c:ext>
                <c:ext xmlns:c16="http://schemas.microsoft.com/office/drawing/2014/chart" uri="{C3380CC4-5D6E-409C-BE32-E72D297353CC}">
                  <c16:uniqueId val="{00000005-DFC6-44FE-A016-7F775AC575DD}"/>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'[4]SEMF 2016-17-18-19'!$W$4:$AA$4</c15:sqref>
                  </c15:fullRef>
                </c:ext>
              </c:extLst>
              <c:f>('[4]SEMF 2016-17-18-19'!$W$4,'[4]SEMF 2016-17-18-19'!$Y$4,'[4]SEMF 2016-17-18-19'!$AA$4)</c:f>
              <c:strCache>
                <c:ptCount val="3"/>
                <c:pt idx="0">
                  <c:v>CRÍTICO</c:v>
                </c:pt>
                <c:pt idx="1">
                  <c:v>MEDIO</c:v>
                </c:pt>
                <c:pt idx="2">
                  <c:v>SOBRESALIENTE</c:v>
                </c:pt>
              </c:strCache>
            </c:strRef>
          </c:cat>
          <c:val>
            <c:numRef>
              <c:extLst>
                <c:ext xmlns:c15="http://schemas.microsoft.com/office/drawing/2012/chart" uri="{02D57815-91ED-43cb-92C2-25804820EDAC}">
                  <c15:fullRef>
                    <c15:sqref>'[4]SEMF 2016-17-18-19'!$W$32:$AA$32</c15:sqref>
                  </c15:fullRef>
                </c:ext>
              </c:extLst>
              <c:f>('[4]SEMF 2016-17-18-19'!$W$32,'[4]SEMF 2016-17-18-19'!$Y$32,'[4]SEMF 2016-17-18-19'!$AA$32)</c:f>
              <c:numCache>
                <c:formatCode>General</c:formatCode>
                <c:ptCount val="3"/>
                <c:pt idx="0">
                  <c:v>2</c:v>
                </c:pt>
                <c:pt idx="1">
                  <c:v>1</c:v>
                </c:pt>
                <c:pt idx="2">
                  <c:v>24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6-DFC6-44FE-A016-7F775AC575D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rtl="0">
            <a:defRPr sz="105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LÍNEA</a:t>
            </a:r>
            <a:r>
              <a:rPr lang="es-CO" sz="1050" b="1" baseline="0">
                <a:solidFill>
                  <a:sysClr val="windowText" lastClr="000000"/>
                </a:solidFill>
              </a:rPr>
              <a:t> ESTRATÉGICA 2. </a:t>
            </a:r>
            <a:r>
              <a:rPr lang="es-CO" sz="1050" b="1">
                <a:solidFill>
                  <a:sysClr val="windowText" lastClr="000000"/>
                </a:solidFill>
              </a:rPr>
              <a:t>FORTALECIMIENTO</a:t>
            </a:r>
            <a:r>
              <a:rPr lang="es-CO" sz="1050" b="1" baseline="0">
                <a:solidFill>
                  <a:sysClr val="windowText" lastClr="000000"/>
                </a:solidFill>
              </a:rPr>
              <a:t> A LA PARTICIPACIÓN Y ORGANIZACIÓN DEL SECTOR PARA LA SOSTENIBILIDAD DE PROCESOS </a:t>
            </a:r>
            <a:r>
              <a:rPr lang="es-CO" sz="1050" b="1">
                <a:solidFill>
                  <a:sysClr val="windowText" lastClr="000000"/>
                </a:solidFill>
              </a:rPr>
              <a:t>AÑO 2018</a:t>
            </a:r>
          </a:p>
          <a:p>
            <a:pPr>
              <a:defRPr sz="1050">
                <a:solidFill>
                  <a:sysClr val="windowText" lastClr="000000"/>
                </a:solidFill>
              </a:defRPr>
            </a:pPr>
            <a:r>
              <a:rPr lang="es-CO" sz="1050" b="1">
                <a:solidFill>
                  <a:sysClr val="windowText" lastClr="000000"/>
                </a:solidFill>
              </a:rPr>
              <a:t>INDICADORES 10</a:t>
            </a:r>
          </a:p>
        </c:rich>
      </c:tx>
      <c:layout>
        <c:manualLayout>
          <c:xMode val="edge"/>
          <c:yMode val="edge"/>
          <c:x val="0.11901377952755905"/>
          <c:y val="2.4653308800810646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79E2-45C4-A738-965C16EBDC72}"/>
              </c:ext>
            </c:extLst>
          </c:dPt>
          <c:dPt>
            <c:idx val="1"/>
            <c:bubble3D val="0"/>
            <c:spPr>
              <a:solidFill>
                <a:srgbClr val="92D050"/>
              </a:solidFill>
              <a:ln>
                <a:noFill/>
              </a:ln>
              <a:effectLst/>
            </c:spPr>
            <c:extLst>
              <c:ext xmlns:c16="http://schemas.microsoft.com/office/drawing/2014/chart" uri="{C3380CC4-5D6E-409C-BE32-E72D297353CC}">
                <c16:uniqueId val="{00000003-79E2-45C4-A738-965C16EBDC72}"/>
              </c:ext>
            </c:extLst>
          </c:dPt>
          <c:dPt>
            <c:idx val="2"/>
            <c:bubble3D val="0"/>
            <c:spPr>
              <a:solidFill>
                <a:srgbClr val="FFFF00"/>
              </a:solidFill>
              <a:ln>
                <a:noFill/>
              </a:ln>
              <a:effectLst/>
            </c:spPr>
            <c:extLst>
              <c:ext xmlns:c16="http://schemas.microsoft.com/office/drawing/2014/chart" uri="{C3380CC4-5D6E-409C-BE32-E72D297353CC}">
                <c16:uniqueId val="{00000005-79E2-45C4-A738-965C16EBDC72}"/>
              </c:ext>
            </c:extLst>
          </c:dPt>
          <c:dPt>
            <c:idx val="3"/>
            <c:bubble3D val="0"/>
            <c:spPr>
              <a:solidFill>
                <a:schemeClr val="accent6"/>
              </a:solidFill>
              <a:ln>
                <a:noFill/>
              </a:ln>
              <a:effectLst/>
            </c:spPr>
            <c:extLst>
              <c:ext xmlns:c16="http://schemas.microsoft.com/office/drawing/2014/chart" uri="{C3380CC4-5D6E-409C-BE32-E72D297353CC}">
                <c16:uniqueId val="{00000007-79E2-45C4-A738-965C16EBDC72}"/>
              </c:ext>
            </c:extLst>
          </c:dPt>
          <c:dPt>
            <c:idx val="4"/>
            <c:bubble3D val="0"/>
            <c:spPr>
              <a:solidFill>
                <a:srgbClr val="FF0000"/>
              </a:solidFill>
              <a:ln>
                <a:noFill/>
              </a:ln>
              <a:effectLst/>
            </c:spPr>
            <c:extLst>
              <c:ext xmlns:c16="http://schemas.microsoft.com/office/drawing/2014/chart" uri="{C3380CC4-5D6E-409C-BE32-E72D297353CC}">
                <c16:uniqueId val="{00000009-79E2-45C4-A738-965C16EBDC72}"/>
              </c:ext>
            </c:extLst>
          </c:dPt>
          <c:dPt>
            <c:idx val="5"/>
            <c:bubble3D val="0"/>
            <c:spPr>
              <a:solidFill>
                <a:srgbClr val="00B0F0"/>
              </a:solidFill>
              <a:ln>
                <a:noFill/>
              </a:ln>
              <a:effectLst/>
            </c:spPr>
            <c:extLst>
              <c:ext xmlns:c16="http://schemas.microsoft.com/office/drawing/2014/chart" uri="{C3380CC4-5D6E-409C-BE32-E72D297353CC}">
                <c16:uniqueId val="{0000000B-79E2-45C4-A738-965C16EBDC72}"/>
              </c:ext>
            </c:extLst>
          </c:dPt>
          <c:dLbls>
            <c:dLbl>
              <c:idx val="0"/>
              <c:layout>
                <c:manualLayout>
                  <c:x val="2.184897200349957E-2"/>
                  <c:y val="-5.9893180643685755E-2"/>
                </c:manualLayout>
              </c:layout>
              <c:spPr>
                <a:solidFill>
                  <a:srgbClr val="00B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30394597550306213"/>
                      <c:h val="6.5983459624136626E-2"/>
                    </c:manualLayout>
                  </c15:layout>
                </c:ext>
                <c:ext xmlns:c16="http://schemas.microsoft.com/office/drawing/2014/chart" uri="{C3380CC4-5D6E-409C-BE32-E72D297353CC}">
                  <c16:uniqueId val="{00000001-79E2-45C4-A738-965C16EBDC72}"/>
                </c:ext>
              </c:extLst>
            </c:dLbl>
            <c:dLbl>
              <c:idx val="1"/>
              <c:layout>
                <c:manualLayout>
                  <c:x val="7.963582677165354E-2"/>
                  <c:y val="-0.1395091404508986"/>
                </c:manualLayout>
              </c:layout>
              <c:spPr>
                <a:solidFill>
                  <a:srgbClr val="92D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500378390201225"/>
                      <c:h val="5.276032142290684E-2"/>
                    </c:manualLayout>
                  </c15:layout>
                </c:ext>
                <c:ext xmlns:c16="http://schemas.microsoft.com/office/drawing/2014/chart" uri="{C3380CC4-5D6E-409C-BE32-E72D297353CC}">
                  <c16:uniqueId val="{00000003-79E2-45C4-A738-965C16EBDC72}"/>
                </c:ext>
              </c:extLst>
            </c:dLbl>
            <c:dLbl>
              <c:idx val="2"/>
              <c:layout>
                <c:manualLayout>
                  <c:x val="-7.938976377952757E-2"/>
                  <c:y val="0.10239308568513066"/>
                </c:manualLayout>
              </c:layout>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9E2-45C4-A738-965C16EBDC72}"/>
                </c:ext>
              </c:extLst>
            </c:dLbl>
            <c:dLbl>
              <c:idx val="3"/>
              <c:layout>
                <c:manualLayout>
                  <c:x val="-0.21767782152230972"/>
                  <c:y val="-2.6876982819985355E-2"/>
                </c:manualLayout>
              </c:layout>
              <c:spPr>
                <a:solidFill>
                  <a:schemeClr val="accent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9E2-45C4-A738-965C16EBDC72}"/>
                </c:ext>
              </c:extLst>
            </c:dLbl>
            <c:dLbl>
              <c:idx val="4"/>
              <c:layout>
                <c:manualLayout>
                  <c:x val="-0.13031496062992126"/>
                  <c:y val="7.3121487429239018E-2"/>
                </c:manualLayout>
              </c:layout>
              <c:tx>
                <c:rich>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fld id="{338D093F-2EB7-4D24-82E3-AB8235D96EE0}" type="CATEGORYNAME">
                      <a:rPr lang="en-US">
                        <a:solidFill>
                          <a:srgbClr val="FFFF00"/>
                        </a:solidFill>
                      </a:rPr>
                      <a:pPr>
                        <a:defRPr b="1">
                          <a:solidFill>
                            <a:sysClr val="windowText" lastClr="000000"/>
                          </a:solidFill>
                        </a:defRPr>
                      </a:pPr>
                      <a:t>[NOMBRE DE CATEGORÍA]</a:t>
                    </a:fld>
                    <a:r>
                      <a:rPr lang="en-US" baseline="0">
                        <a:solidFill>
                          <a:srgbClr val="FFFF00"/>
                        </a:solidFill>
                      </a:rPr>
                      <a:t>; </a:t>
                    </a:r>
                    <a:fld id="{249980F5-9D00-464D-A12E-6B0152DF0116}" type="VALUE">
                      <a:rPr lang="en-US" baseline="0">
                        <a:solidFill>
                          <a:srgbClr val="FFFF00"/>
                        </a:solidFill>
                      </a:rPr>
                      <a:pPr>
                        <a:defRPr b="1">
                          <a:solidFill>
                            <a:sysClr val="windowText" lastClr="000000"/>
                          </a:solidFill>
                        </a:defRPr>
                      </a:pPr>
                      <a:t>[VALOR]</a:t>
                    </a:fld>
                    <a:r>
                      <a:rPr lang="en-US" baseline="0">
                        <a:solidFill>
                          <a:srgbClr val="FFFF00"/>
                        </a:solidFill>
                      </a:rPr>
                      <a:t>; </a:t>
                    </a:r>
                    <a:fld id="{EE60FB13-A26C-4B7B-9577-EE2EFF426DC3}" type="PERCENTAGE">
                      <a:rPr lang="en-US" baseline="0">
                        <a:solidFill>
                          <a:srgbClr val="FFFF00"/>
                        </a:solidFill>
                      </a:rPr>
                      <a:pPr>
                        <a:defRPr b="1">
                          <a:solidFill>
                            <a:sysClr val="windowText" lastClr="000000"/>
                          </a:solidFill>
                        </a:defRPr>
                      </a:pPr>
                      <a:t>[PORCENTAJE]</a:t>
                    </a:fld>
                    <a:endParaRPr lang="en-US" baseline="0">
                      <a:solidFill>
                        <a:srgbClr val="FFFF00"/>
                      </a:solidFill>
                    </a:endParaRPr>
                  </a:p>
                </c:rich>
              </c:tx>
              <c:spPr>
                <a:solidFill>
                  <a:srgbClr val="FF000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3548622047244094"/>
                      <c:h val="6.6049748847140169E-2"/>
                    </c:manualLayout>
                  </c15:layout>
                  <c15:dlblFieldTable/>
                  <c15:showDataLabelsRange val="0"/>
                </c:ext>
                <c:ext xmlns:c16="http://schemas.microsoft.com/office/drawing/2014/chart" uri="{C3380CC4-5D6E-409C-BE32-E72D297353CC}">
                  <c16:uniqueId val="{00000009-79E2-45C4-A738-965C16EBDC72}"/>
                </c:ext>
              </c:extLst>
            </c:dLbl>
            <c:dLbl>
              <c:idx val="5"/>
              <c:layout>
                <c:manualLayout>
                  <c:x val="-0.11879746281714787"/>
                  <c:y val="5.4375904318621368E-2"/>
                </c:manualLayout>
              </c:layout>
              <c:spPr>
                <a:solidFill>
                  <a:srgbClr val="00B0F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653611111111111"/>
                      <c:h val="5.7168034156650109E-2"/>
                    </c:manualLayout>
                  </c15:layout>
                </c:ext>
                <c:ext xmlns:c16="http://schemas.microsoft.com/office/drawing/2014/chart" uri="{C3380CC4-5D6E-409C-BE32-E72D297353CC}">
                  <c16:uniqueId val="{0000000B-79E2-45C4-A738-965C16EBDC7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GRAF2018!$O$34:$O$38</c:f>
              <c:strCache>
                <c:ptCount val="5"/>
                <c:pt idx="0">
                  <c:v>SOBRESALIENTE </c:v>
                </c:pt>
                <c:pt idx="1">
                  <c:v>SATISFACTORIO</c:v>
                </c:pt>
                <c:pt idx="2">
                  <c:v>MEDIO </c:v>
                </c:pt>
                <c:pt idx="3">
                  <c:v>BAJO</c:v>
                </c:pt>
                <c:pt idx="4">
                  <c:v>CRITICO</c:v>
                </c:pt>
              </c:strCache>
            </c:strRef>
          </c:cat>
          <c:val>
            <c:numRef>
              <c:f>GRAF2018!$P$34:$P$38</c:f>
              <c:numCache>
                <c:formatCode>General</c:formatCode>
                <c:ptCount val="5"/>
                <c:pt idx="0">
                  <c:v>8</c:v>
                </c:pt>
                <c:pt idx="2">
                  <c:v>1</c:v>
                </c:pt>
                <c:pt idx="4">
                  <c:v>1</c:v>
                </c:pt>
              </c:numCache>
            </c:numRef>
          </c:val>
          <c:extLst>
            <c:ext xmlns:c16="http://schemas.microsoft.com/office/drawing/2014/chart" uri="{C3380CC4-5D6E-409C-BE32-E72D297353CC}">
              <c16:uniqueId val="{0000000C-79E2-45C4-A738-965C16EBDC7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05"/>
          <c:y val="0.90798556430446198"/>
          <c:w val="0.9"/>
          <c:h val="7.438067297790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LÍNEA</a:t>
            </a:r>
            <a:r>
              <a:rPr lang="es-CO" sz="1050" b="1" baseline="0">
                <a:solidFill>
                  <a:sysClr val="windowText" lastClr="000000"/>
                </a:solidFill>
              </a:rPr>
              <a:t> ESTRATÉGICA 3. </a:t>
            </a:r>
            <a:r>
              <a:rPr lang="es-CO" sz="1050" b="1">
                <a:solidFill>
                  <a:sysClr val="windowText" lastClr="000000"/>
                </a:solidFill>
              </a:rPr>
              <a:t>INFORMACIÓN, SEGUIMIENTO Y EVALUACIÓN AÑO 2018</a:t>
            </a:r>
          </a:p>
          <a:p>
            <a:pPr>
              <a:defRPr sz="1050">
                <a:solidFill>
                  <a:sysClr val="windowText" lastClr="000000"/>
                </a:solidFill>
              </a:defRPr>
            </a:pPr>
            <a:r>
              <a:rPr lang="es-CO" sz="1050" b="1">
                <a:solidFill>
                  <a:sysClr val="windowText" lastClr="000000"/>
                </a:solidFill>
              </a:rPr>
              <a:t>INDICADORES 4</a:t>
            </a:r>
          </a:p>
        </c:rich>
      </c:tx>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D339-44F2-9FDD-D39382FD1F3F}"/>
              </c:ext>
            </c:extLst>
          </c:dPt>
          <c:dPt>
            <c:idx val="1"/>
            <c:bubble3D val="0"/>
            <c:spPr>
              <a:solidFill>
                <a:srgbClr val="92D050"/>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D339-44F2-9FDD-D39382FD1F3F}"/>
              </c:ext>
            </c:extLst>
          </c:dPt>
          <c:dPt>
            <c:idx val="2"/>
            <c:bubble3D val="0"/>
            <c:spPr>
              <a:solidFill>
                <a:srgbClr val="FFFF00"/>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D339-44F2-9FDD-D39382FD1F3F}"/>
              </c:ext>
            </c:extLst>
          </c:dPt>
          <c:dPt>
            <c:idx val="3"/>
            <c:bubble3D val="0"/>
            <c:spPr>
              <a:solidFill>
                <a:schemeClr val="accent6"/>
              </a:solidFill>
              <a:ln>
                <a:noFill/>
              </a:ln>
              <a:effectLst/>
            </c:spPr>
            <c:extLst>
              <c:ext xmlns:c16="http://schemas.microsoft.com/office/drawing/2014/chart" uri="{C3380CC4-5D6E-409C-BE32-E72D297353CC}">
                <c16:uniqueId val="{00000007-D339-44F2-9FDD-D39382FD1F3F}"/>
              </c:ext>
            </c:extLst>
          </c:dPt>
          <c:dPt>
            <c:idx val="4"/>
            <c:bubble3D val="0"/>
            <c:spPr>
              <a:solidFill>
                <a:srgbClr val="FF0000"/>
              </a:solidFill>
              <a:ln>
                <a:noFill/>
              </a:ln>
              <a:effectLst/>
            </c:spPr>
            <c:extLst>
              <c:ext xmlns:c16="http://schemas.microsoft.com/office/drawing/2014/chart" uri="{C3380CC4-5D6E-409C-BE32-E72D297353CC}">
                <c16:uniqueId val="{00000009-D339-44F2-9FDD-D39382FD1F3F}"/>
              </c:ext>
            </c:extLst>
          </c:dPt>
          <c:dPt>
            <c:idx val="5"/>
            <c:bubble3D val="0"/>
            <c:spPr>
              <a:solidFill>
                <a:srgbClr val="00B0F0"/>
              </a:solidFill>
              <a:ln>
                <a:noFill/>
              </a:ln>
              <a:effectLst/>
            </c:spPr>
            <c:extLst>
              <c:ext xmlns:c16="http://schemas.microsoft.com/office/drawing/2014/chart" uri="{C3380CC4-5D6E-409C-BE32-E72D297353CC}">
                <c16:uniqueId val="{0000000B-D339-44F2-9FDD-D39382FD1F3F}"/>
              </c:ext>
            </c:extLst>
          </c:dPt>
          <c:dLbls>
            <c:dLbl>
              <c:idx val="0"/>
              <c:layout>
                <c:manualLayout>
                  <c:x val="4.2119422572178475E-3"/>
                  <c:y val="1.7934307732300196E-2"/>
                </c:manualLayout>
              </c:layout>
              <c:spPr>
                <a:solidFill>
                  <a:srgbClr val="00B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31511111111111112"/>
                      <c:h val="7.1951951951951948E-2"/>
                    </c:manualLayout>
                  </c15:layout>
                </c:ext>
                <c:ext xmlns:c16="http://schemas.microsoft.com/office/drawing/2014/chart" uri="{C3380CC4-5D6E-409C-BE32-E72D297353CC}">
                  <c16:uniqueId val="{00000001-D339-44F2-9FDD-D39382FD1F3F}"/>
                </c:ext>
              </c:extLst>
            </c:dLbl>
            <c:dLbl>
              <c:idx val="3"/>
              <c:layout>
                <c:manualLayout>
                  <c:x val="3.8728346456692812E-2"/>
                  <c:y val="0.13109329802243172"/>
                </c:manualLayout>
              </c:layout>
              <c:spPr>
                <a:solidFill>
                  <a:schemeClr val="accent6"/>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339-44F2-9FDD-D39382FD1F3F}"/>
                </c:ext>
              </c:extLst>
            </c:dLbl>
            <c:dLbl>
              <c:idx val="4"/>
              <c:layout>
                <c:manualLayout>
                  <c:x val="-7.0066929133858272E-2"/>
                  <c:y val="-5.324679462990449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B7E73D41-8F15-436F-9FF4-FAF92DD9F67E}" type="CATEGORYNAME">
                      <a:rPr lang="en-US">
                        <a:solidFill>
                          <a:srgbClr val="FFFF00"/>
                        </a:solidFill>
                      </a:rPr>
                      <a:pPr>
                        <a:defRPr b="1">
                          <a:solidFill>
                            <a:sysClr val="windowText" lastClr="000000"/>
                          </a:solidFill>
                        </a:defRPr>
                      </a:pPr>
                      <a:t>[NOMBRE DE CATEGORÍA]</a:t>
                    </a:fld>
                    <a:r>
                      <a:rPr lang="en-US" baseline="0">
                        <a:solidFill>
                          <a:srgbClr val="FFFF00"/>
                        </a:solidFill>
                      </a:rPr>
                      <a:t>; </a:t>
                    </a:r>
                    <a:fld id="{096CAD0E-8DB7-499F-889E-29939BEC4C17}" type="VALUE">
                      <a:rPr lang="en-US" baseline="0">
                        <a:solidFill>
                          <a:srgbClr val="FFFF00"/>
                        </a:solidFill>
                      </a:rPr>
                      <a:pPr>
                        <a:defRPr b="1">
                          <a:solidFill>
                            <a:sysClr val="windowText" lastClr="000000"/>
                          </a:solidFill>
                        </a:defRPr>
                      </a:pPr>
                      <a:t>[VALOR]</a:t>
                    </a:fld>
                    <a:r>
                      <a:rPr lang="en-US" baseline="0">
                        <a:solidFill>
                          <a:srgbClr val="FFFF00"/>
                        </a:solidFill>
                      </a:rPr>
                      <a:t>; </a:t>
                    </a:r>
                    <a:fld id="{49EBD231-4A67-4DF7-A04B-151F5D94CC73}" type="PERCENTAGE">
                      <a:rPr lang="en-US" baseline="0">
                        <a:solidFill>
                          <a:srgbClr val="FFFF00"/>
                        </a:solidFill>
                      </a:rPr>
                      <a:pPr>
                        <a:defRPr b="1">
                          <a:solidFill>
                            <a:sysClr val="windowText" lastClr="000000"/>
                          </a:solidFill>
                        </a:defRPr>
                      </a:pPr>
                      <a:t>[PORCENTAJE]</a:t>
                    </a:fld>
                    <a:endParaRPr lang="en-US" baseline="0">
                      <a:solidFill>
                        <a:srgbClr val="FFFF00"/>
                      </a:solidFill>
                    </a:endParaRPr>
                  </a:p>
                </c:rich>
              </c:tx>
              <c:spPr>
                <a:solidFill>
                  <a:srgbClr val="FF00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D339-44F2-9FDD-D39382FD1F3F}"/>
                </c:ext>
              </c:extLst>
            </c:dLbl>
            <c:dLbl>
              <c:idx val="5"/>
              <c:layout>
                <c:manualLayout>
                  <c:x val="9.9072615923009623E-3"/>
                  <c:y val="7.2547192862153456E-2"/>
                </c:manualLayout>
              </c:layout>
              <c:spPr>
                <a:solidFill>
                  <a:srgbClr val="00B0F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4869444444444444"/>
                      <c:h val="6.7947947947947951E-2"/>
                    </c:manualLayout>
                  </c15:layout>
                </c:ext>
                <c:ext xmlns:c16="http://schemas.microsoft.com/office/drawing/2014/chart" uri="{C3380CC4-5D6E-409C-BE32-E72D297353CC}">
                  <c16:uniqueId val="{0000000B-D339-44F2-9FDD-D39382FD1F3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GRAF2018!$O$48:$O$52</c:f>
              <c:strCache>
                <c:ptCount val="5"/>
                <c:pt idx="0">
                  <c:v>SOBRESALIENTE </c:v>
                </c:pt>
                <c:pt idx="1">
                  <c:v>SATISFACTORIO</c:v>
                </c:pt>
                <c:pt idx="2">
                  <c:v>MEDIO </c:v>
                </c:pt>
                <c:pt idx="3">
                  <c:v>BAJO</c:v>
                </c:pt>
                <c:pt idx="4">
                  <c:v>CRITICO</c:v>
                </c:pt>
              </c:strCache>
            </c:strRef>
          </c:cat>
          <c:val>
            <c:numRef>
              <c:f>GRAF2018!$P$48:$P$52</c:f>
              <c:numCache>
                <c:formatCode>General</c:formatCode>
                <c:ptCount val="5"/>
                <c:pt idx="0">
                  <c:v>3</c:v>
                </c:pt>
                <c:pt idx="4">
                  <c:v>1</c:v>
                </c:pt>
              </c:numCache>
            </c:numRef>
          </c:val>
          <c:extLst>
            <c:ext xmlns:c16="http://schemas.microsoft.com/office/drawing/2014/chart" uri="{C3380CC4-5D6E-409C-BE32-E72D297353CC}">
              <c16:uniqueId val="{0000000C-D339-44F2-9FDD-D39382FD1F3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05"/>
          <c:y val="0.90798556430446198"/>
          <c:w val="0.9"/>
          <c:h val="7.438067297790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LÍNEA</a:t>
            </a:r>
            <a:r>
              <a:rPr lang="es-CO" sz="1050" b="1" baseline="0">
                <a:solidFill>
                  <a:sysClr val="windowText" lastClr="000000"/>
                </a:solidFill>
              </a:rPr>
              <a:t> ESTRATÉGICA</a:t>
            </a:r>
            <a:r>
              <a:rPr lang="es-CO" sz="1050" b="1">
                <a:solidFill>
                  <a:sysClr val="windowText" lastClr="000000"/>
                </a:solidFill>
              </a:rPr>
              <a:t> 4. PROGRAMACIÓN, DIFUSIÓN</a:t>
            </a:r>
            <a:r>
              <a:rPr lang="es-CO" sz="1050" b="1" baseline="0">
                <a:solidFill>
                  <a:sysClr val="windowText" lastClr="000000"/>
                </a:solidFill>
              </a:rPr>
              <a:t> Y PROMOCIÓN</a:t>
            </a:r>
            <a:r>
              <a:rPr lang="es-CO" sz="1050" b="1">
                <a:solidFill>
                  <a:sysClr val="windowText" lastClr="000000"/>
                </a:solidFill>
              </a:rPr>
              <a:t> AÑO 2018</a:t>
            </a:r>
          </a:p>
          <a:p>
            <a:pPr>
              <a:defRPr sz="1050">
                <a:solidFill>
                  <a:sysClr val="windowText" lastClr="000000"/>
                </a:solidFill>
              </a:defRPr>
            </a:pPr>
            <a:r>
              <a:rPr lang="es-CO" sz="1050" b="1">
                <a:solidFill>
                  <a:sysClr val="windowText" lastClr="000000"/>
                </a:solidFill>
              </a:rPr>
              <a:t>INDICADORES  3</a:t>
            </a:r>
          </a:p>
        </c:rich>
      </c:tx>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BA1B-4B18-93A2-0FC2DD788EC4}"/>
              </c:ext>
            </c:extLst>
          </c:dPt>
          <c:dPt>
            <c:idx val="1"/>
            <c:bubble3D val="0"/>
            <c:spPr>
              <a:solidFill>
                <a:srgbClr val="92D050"/>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BA1B-4B18-93A2-0FC2DD788EC4}"/>
              </c:ext>
            </c:extLst>
          </c:dPt>
          <c:dPt>
            <c:idx val="2"/>
            <c:bubble3D val="0"/>
            <c:spPr>
              <a:solidFill>
                <a:srgbClr val="FFFF00"/>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BA1B-4B18-93A2-0FC2DD788EC4}"/>
              </c:ext>
            </c:extLst>
          </c:dPt>
          <c:dPt>
            <c:idx val="3"/>
            <c:bubble3D val="0"/>
            <c:spPr>
              <a:solidFill>
                <a:schemeClr val="accent6"/>
              </a:solidFill>
              <a:ln>
                <a:noFill/>
              </a:ln>
              <a:effectLst/>
            </c:spPr>
            <c:extLst>
              <c:ext xmlns:c16="http://schemas.microsoft.com/office/drawing/2014/chart" uri="{C3380CC4-5D6E-409C-BE32-E72D297353CC}">
                <c16:uniqueId val="{00000007-BA1B-4B18-93A2-0FC2DD788EC4}"/>
              </c:ext>
            </c:extLst>
          </c:dPt>
          <c:dPt>
            <c:idx val="4"/>
            <c:bubble3D val="0"/>
            <c:spPr>
              <a:solidFill>
                <a:srgbClr val="FF0000"/>
              </a:solidFill>
              <a:ln>
                <a:noFill/>
              </a:ln>
              <a:effectLst/>
            </c:spPr>
            <c:extLst>
              <c:ext xmlns:c16="http://schemas.microsoft.com/office/drawing/2014/chart" uri="{C3380CC4-5D6E-409C-BE32-E72D297353CC}">
                <c16:uniqueId val="{00000009-BA1B-4B18-93A2-0FC2DD788EC4}"/>
              </c:ext>
            </c:extLst>
          </c:dPt>
          <c:dPt>
            <c:idx val="5"/>
            <c:bubble3D val="0"/>
            <c:spPr>
              <a:solidFill>
                <a:srgbClr val="00B0F0"/>
              </a:solidFill>
              <a:ln>
                <a:noFill/>
              </a:ln>
              <a:effectLst/>
            </c:spPr>
            <c:extLst>
              <c:ext xmlns:c16="http://schemas.microsoft.com/office/drawing/2014/chart" uri="{C3380CC4-5D6E-409C-BE32-E72D297353CC}">
                <c16:uniqueId val="{0000000B-BA1B-4B18-93A2-0FC2DD788EC4}"/>
              </c:ext>
            </c:extLst>
          </c:dPt>
          <c:dLbls>
            <c:dLbl>
              <c:idx val="0"/>
              <c:layout>
                <c:manualLayout>
                  <c:x val="0.30029680664916886"/>
                  <c:y val="-0.34298503227637084"/>
                </c:manualLayout>
              </c:layout>
              <c:spPr>
                <a:solidFill>
                  <a:srgbClr val="00B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8455555555555556"/>
                      <c:h val="5.5935935935935939E-2"/>
                    </c:manualLayout>
                  </c15:layout>
                </c:ext>
                <c:ext xmlns:c16="http://schemas.microsoft.com/office/drawing/2014/chart" uri="{C3380CC4-5D6E-409C-BE32-E72D297353CC}">
                  <c16:uniqueId val="{00000001-BA1B-4B18-93A2-0FC2DD788EC4}"/>
                </c:ext>
              </c:extLst>
            </c:dLbl>
            <c:dLbl>
              <c:idx val="4"/>
              <c:spPr>
                <a:solidFill>
                  <a:srgbClr val="FF00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extLst>
                <c:ext xmlns:c16="http://schemas.microsoft.com/office/drawing/2014/chart" uri="{C3380CC4-5D6E-409C-BE32-E72D297353CC}">
                  <c16:uniqueId val="{00000009-BA1B-4B18-93A2-0FC2DD788EC4}"/>
                </c:ext>
              </c:extLst>
            </c:dLbl>
            <c:dLbl>
              <c:idx val="5"/>
              <c:layout>
                <c:manualLayout>
                  <c:x val="-0.21572987751531059"/>
                  <c:y val="1.2932617657026371E-3"/>
                </c:manualLayout>
              </c:layout>
              <c:spPr>
                <a:solidFill>
                  <a:srgbClr val="00B0F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4591666666666667"/>
                      <c:h val="5.1931931931931935E-2"/>
                    </c:manualLayout>
                  </c15:layout>
                </c:ext>
                <c:ext xmlns:c16="http://schemas.microsoft.com/office/drawing/2014/chart" uri="{C3380CC4-5D6E-409C-BE32-E72D297353CC}">
                  <c16:uniqueId val="{0000000B-BA1B-4B18-93A2-0FC2DD788EC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GRAF2018!$O$64:$O$68</c:f>
              <c:strCache>
                <c:ptCount val="5"/>
                <c:pt idx="0">
                  <c:v>SOBRESALIENTE </c:v>
                </c:pt>
                <c:pt idx="1">
                  <c:v>SATISFACTORIO</c:v>
                </c:pt>
                <c:pt idx="2">
                  <c:v>MEDIO </c:v>
                </c:pt>
                <c:pt idx="3">
                  <c:v>BAJO</c:v>
                </c:pt>
                <c:pt idx="4">
                  <c:v>CRITICO</c:v>
                </c:pt>
              </c:strCache>
            </c:strRef>
          </c:cat>
          <c:val>
            <c:numRef>
              <c:f>GRAF2018!$P$64:$P$68</c:f>
              <c:numCache>
                <c:formatCode>General</c:formatCode>
                <c:ptCount val="5"/>
                <c:pt idx="0">
                  <c:v>3</c:v>
                </c:pt>
              </c:numCache>
            </c:numRef>
          </c:val>
          <c:extLst>
            <c:ext xmlns:c16="http://schemas.microsoft.com/office/drawing/2014/chart" uri="{C3380CC4-5D6E-409C-BE32-E72D297353CC}">
              <c16:uniqueId val="{0000000C-BA1B-4B18-93A2-0FC2DD788EC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05"/>
          <c:y val="0.90798556430446198"/>
          <c:w val="0.9"/>
          <c:h val="7.438067297790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META FÍSICA GENERAL  PROGRAMA</a:t>
            </a:r>
            <a:r>
              <a:rPr lang="es-CO" sz="1050" b="1" baseline="0">
                <a:solidFill>
                  <a:sysClr val="windowText" lastClr="000000"/>
                </a:solidFill>
              </a:rPr>
              <a:t> DEPARTAMENTAL DE CONCERTACIÓN DE ACTIVIDADES ARTÍSTICAS Y CULTURALES 2015-2023                                                                                             </a:t>
            </a:r>
            <a:r>
              <a:rPr lang="es-CO" sz="1050" b="1">
                <a:solidFill>
                  <a:sysClr val="windowText" lastClr="000000"/>
                </a:solidFill>
              </a:rPr>
              <a:t> 2DO TRIMESTRE AÑO 2018</a:t>
            </a:r>
          </a:p>
          <a:p>
            <a:pPr>
              <a:defRPr sz="1050">
                <a:solidFill>
                  <a:sysClr val="windowText" lastClr="000000"/>
                </a:solidFill>
              </a:defRPr>
            </a:pPr>
            <a:r>
              <a:rPr lang="es-CO" sz="1050" b="1">
                <a:solidFill>
                  <a:sysClr val="windowText" lastClr="000000"/>
                </a:solidFill>
              </a:rPr>
              <a:t>INDICADORES 27</a:t>
            </a:r>
          </a:p>
        </c:rich>
      </c:tx>
      <c:layout>
        <c:manualLayout>
          <c:xMode val="edge"/>
          <c:yMode val="edge"/>
          <c:x val="0.11994444444444445"/>
          <c:y val="4.9155138002082321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D850-4A35-8C6D-19C82A4800F3}"/>
              </c:ext>
            </c:extLst>
          </c:dPt>
          <c:dPt>
            <c:idx val="1"/>
            <c:bubble3D val="0"/>
            <c:spPr>
              <a:solidFill>
                <a:srgbClr val="92D050"/>
              </a:solidFill>
              <a:ln>
                <a:noFill/>
              </a:ln>
              <a:effectLst/>
            </c:spPr>
            <c:extLst>
              <c:ext xmlns:c16="http://schemas.microsoft.com/office/drawing/2014/chart" uri="{C3380CC4-5D6E-409C-BE32-E72D297353CC}">
                <c16:uniqueId val="{00000003-D850-4A35-8C6D-19C82A4800F3}"/>
              </c:ext>
            </c:extLst>
          </c:dPt>
          <c:dPt>
            <c:idx val="2"/>
            <c:bubble3D val="0"/>
            <c:spPr>
              <a:solidFill>
                <a:srgbClr val="FFFF00"/>
              </a:solidFill>
              <a:ln>
                <a:noFill/>
              </a:ln>
              <a:effectLst/>
            </c:spPr>
            <c:extLst>
              <c:ext xmlns:c16="http://schemas.microsoft.com/office/drawing/2014/chart" uri="{C3380CC4-5D6E-409C-BE32-E72D297353CC}">
                <c16:uniqueId val="{00000005-D850-4A35-8C6D-19C82A4800F3}"/>
              </c:ext>
            </c:extLst>
          </c:dPt>
          <c:dPt>
            <c:idx val="3"/>
            <c:bubble3D val="0"/>
            <c:spPr>
              <a:solidFill>
                <a:schemeClr val="accent6"/>
              </a:solidFill>
              <a:ln>
                <a:noFill/>
              </a:ln>
              <a:effectLst/>
            </c:spPr>
            <c:extLst>
              <c:ext xmlns:c16="http://schemas.microsoft.com/office/drawing/2014/chart" uri="{C3380CC4-5D6E-409C-BE32-E72D297353CC}">
                <c16:uniqueId val="{00000007-D850-4A35-8C6D-19C82A4800F3}"/>
              </c:ext>
            </c:extLst>
          </c:dPt>
          <c:dPt>
            <c:idx val="4"/>
            <c:bubble3D val="0"/>
            <c:spPr>
              <a:solidFill>
                <a:srgbClr val="FF0000"/>
              </a:solidFill>
              <a:ln>
                <a:noFill/>
              </a:ln>
              <a:effectLst/>
            </c:spPr>
            <c:extLst>
              <c:ext xmlns:c16="http://schemas.microsoft.com/office/drawing/2014/chart" uri="{C3380CC4-5D6E-409C-BE32-E72D297353CC}">
                <c16:uniqueId val="{00000009-D850-4A35-8C6D-19C82A4800F3}"/>
              </c:ext>
            </c:extLst>
          </c:dPt>
          <c:dPt>
            <c:idx val="5"/>
            <c:bubble3D val="0"/>
            <c:spPr>
              <a:solidFill>
                <a:srgbClr val="00B0F0"/>
              </a:solidFill>
              <a:ln>
                <a:noFill/>
              </a:ln>
              <a:effectLst/>
            </c:spPr>
            <c:extLst>
              <c:ext xmlns:c16="http://schemas.microsoft.com/office/drawing/2014/chart" uri="{C3380CC4-5D6E-409C-BE32-E72D297353CC}">
                <c16:uniqueId val="{0000000B-D850-4A35-8C6D-19C82A4800F3}"/>
              </c:ext>
            </c:extLst>
          </c:dPt>
          <c:dLbls>
            <c:dLbl>
              <c:idx val="0"/>
              <c:layout>
                <c:manualLayout>
                  <c:x val="-0.12079472878390202"/>
                  <c:y val="-2.9065507436570472E-2"/>
                </c:manualLayout>
              </c:layout>
              <c:spPr>
                <a:solidFill>
                  <a:srgbClr val="00B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33733333333333326"/>
                      <c:h val="5.5416666666666656E-2"/>
                    </c:manualLayout>
                  </c15:layout>
                </c:ext>
                <c:ext xmlns:c16="http://schemas.microsoft.com/office/drawing/2014/chart" uri="{C3380CC4-5D6E-409C-BE32-E72D297353CC}">
                  <c16:uniqueId val="{00000001-D850-4A35-8C6D-19C82A4800F3}"/>
                </c:ext>
              </c:extLst>
            </c:dLbl>
            <c:dLbl>
              <c:idx val="1"/>
              <c:layout>
                <c:manualLayout>
                  <c:x val="0.10818788276465442"/>
                  <c:y val="-0.10285396617089522"/>
                </c:manualLayout>
              </c:layout>
              <c:spPr>
                <a:solidFill>
                  <a:srgbClr val="92D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7693853893263343"/>
                      <c:h val="6.9305555555555551E-2"/>
                    </c:manualLayout>
                  </c15:layout>
                </c:ext>
                <c:ext xmlns:c16="http://schemas.microsoft.com/office/drawing/2014/chart" uri="{C3380CC4-5D6E-409C-BE32-E72D297353CC}">
                  <c16:uniqueId val="{00000003-D850-4A35-8C6D-19C82A4800F3}"/>
                </c:ext>
              </c:extLst>
            </c:dLbl>
            <c:dLbl>
              <c:idx val="2"/>
              <c:layout>
                <c:manualLayout>
                  <c:x val="-8.2454505686789151E-2"/>
                  <c:y val="0.12043492620923575"/>
                </c:manualLayout>
              </c:layout>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850-4A35-8C6D-19C82A4800F3}"/>
                </c:ext>
              </c:extLst>
            </c:dLbl>
            <c:dLbl>
              <c:idx val="3"/>
              <c:layout>
                <c:manualLayout>
                  <c:x val="-0.12876115485564307"/>
                  <c:y val="6.2978891674203286E-2"/>
                </c:manualLayout>
              </c:layout>
              <c:spPr>
                <a:solidFill>
                  <a:schemeClr val="accent6"/>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850-4A35-8C6D-19C82A4800F3}"/>
                </c:ext>
              </c:extLst>
            </c:dLbl>
            <c:dLbl>
              <c:idx val="4"/>
              <c:layout>
                <c:manualLayout>
                  <c:x val="-8.8889982502187229E-2"/>
                  <c:y val="3.9695031718610704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C6170066-2CB8-4D52-A467-A6E8D24C8A65}" type="CATEGORYNAME">
                      <a:rPr lang="en-US">
                        <a:solidFill>
                          <a:srgbClr val="FFFF00"/>
                        </a:solidFill>
                      </a:rPr>
                      <a:pPr>
                        <a:defRPr b="1">
                          <a:solidFill>
                            <a:sysClr val="windowText" lastClr="000000"/>
                          </a:solidFill>
                        </a:defRPr>
                      </a:pPr>
                      <a:t>[NOMBRE DE CATEGORÍA]</a:t>
                    </a:fld>
                    <a:r>
                      <a:rPr lang="en-US" baseline="0">
                        <a:solidFill>
                          <a:srgbClr val="FFFF00"/>
                        </a:solidFill>
                      </a:rPr>
                      <a:t>; </a:t>
                    </a:r>
                    <a:fld id="{D765AFB4-094D-4A11-AF74-1965CE8DFD89}" type="VALUE">
                      <a:rPr lang="en-US" baseline="0">
                        <a:solidFill>
                          <a:srgbClr val="FFFF00"/>
                        </a:solidFill>
                      </a:rPr>
                      <a:pPr>
                        <a:defRPr b="1">
                          <a:solidFill>
                            <a:sysClr val="windowText" lastClr="000000"/>
                          </a:solidFill>
                        </a:defRPr>
                      </a:pPr>
                      <a:t>[VALOR]</a:t>
                    </a:fld>
                    <a:r>
                      <a:rPr lang="en-US" baseline="0">
                        <a:solidFill>
                          <a:srgbClr val="FFFF00"/>
                        </a:solidFill>
                      </a:rPr>
                      <a:t>; </a:t>
                    </a:r>
                    <a:fld id="{DC8A2032-2C2F-40AF-96B6-C03D73276641}" type="PERCENTAGE">
                      <a:rPr lang="en-US" baseline="0">
                        <a:solidFill>
                          <a:srgbClr val="FFFF00"/>
                        </a:solidFill>
                      </a:rPr>
                      <a:pPr>
                        <a:defRPr b="1">
                          <a:solidFill>
                            <a:sysClr val="windowText" lastClr="000000"/>
                          </a:solidFill>
                        </a:defRPr>
                      </a:pPr>
                      <a:t>[PORCENTAJE]</a:t>
                    </a:fld>
                    <a:endParaRPr lang="en-US" baseline="0">
                      <a:solidFill>
                        <a:srgbClr val="FFFF00"/>
                      </a:solidFill>
                    </a:endParaRPr>
                  </a:p>
                </c:rich>
              </c:tx>
              <c:spPr>
                <a:solidFill>
                  <a:srgbClr val="FF00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D850-4A35-8C6D-19C82A4800F3}"/>
                </c:ext>
              </c:extLst>
            </c:dLbl>
            <c:dLbl>
              <c:idx val="5"/>
              <c:layout>
                <c:manualLayout>
                  <c:x val="8.2793307086614115E-2"/>
                  <c:y val="8.3371974336541213E-2"/>
                </c:manualLayout>
              </c:layout>
              <c:spPr>
                <a:solidFill>
                  <a:srgbClr val="00B0F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8080555555555553"/>
                      <c:h val="6.9305555555555551E-2"/>
                    </c:manualLayout>
                  </c15:layout>
                </c:ext>
                <c:ext xmlns:c16="http://schemas.microsoft.com/office/drawing/2014/chart" uri="{C3380CC4-5D6E-409C-BE32-E72D297353CC}">
                  <c16:uniqueId val="{0000000B-D850-4A35-8C6D-19C82A4800F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[1]GRAFICAS!$D$6:$D$10</c:f>
              <c:strCache>
                <c:ptCount val="5"/>
                <c:pt idx="0">
                  <c:v>SOBRESALIENTE </c:v>
                </c:pt>
                <c:pt idx="1">
                  <c:v>SATISFACTORIO</c:v>
                </c:pt>
                <c:pt idx="2">
                  <c:v>MEDIO </c:v>
                </c:pt>
                <c:pt idx="3">
                  <c:v>BAJO</c:v>
                </c:pt>
                <c:pt idx="4">
                  <c:v>CRITICO</c:v>
                </c:pt>
              </c:strCache>
            </c:strRef>
          </c:cat>
          <c:val>
            <c:numRef>
              <c:f>[1]GRAFICAS!$E$6:$E$10</c:f>
              <c:numCache>
                <c:formatCode>General</c:formatCode>
                <c:ptCount val="5"/>
                <c:pt idx="0">
                  <c:v>20</c:v>
                </c:pt>
                <c:pt idx="1">
                  <c:v>20</c:v>
                </c:pt>
                <c:pt idx="2">
                  <c:v>1</c:v>
                </c:pt>
                <c:pt idx="3">
                  <c:v>2</c:v>
                </c:pt>
                <c:pt idx="4">
                  <c:v>4</c:v>
                </c:pt>
              </c:numCache>
            </c:numRef>
          </c:val>
          <c:extLst>
            <c:ext xmlns:c16="http://schemas.microsoft.com/office/drawing/2014/chart" uri="{C3380CC4-5D6E-409C-BE32-E72D297353CC}">
              <c16:uniqueId val="{0000000C-D850-4A35-8C6D-19C82A4800F3}"/>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05"/>
          <c:y val="0.90798556430446198"/>
          <c:w val="0.9"/>
          <c:h val="7.438067297790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LÍNEA</a:t>
            </a:r>
            <a:r>
              <a:rPr lang="es-CO" sz="1050" b="1" baseline="0">
                <a:solidFill>
                  <a:sysClr val="windowText" lastClr="000000"/>
                </a:solidFill>
              </a:rPr>
              <a:t> ESTRATÉGICA 1. DEMOCRATIZAC</a:t>
            </a:r>
            <a:r>
              <a:rPr lang="es-CO" sz="1050" b="1">
                <a:solidFill>
                  <a:sysClr val="windowText" lastClr="000000"/>
                </a:solidFill>
              </a:rPr>
              <a:t>IÓN DEL ACCESO A LOS RECURSOS PÚBLICOS Y AMPLIACIÓN DE LA BOLSA DE FINANCIACIÓN 2DO TRIMESTRE AÑO 2018</a:t>
            </a:r>
          </a:p>
          <a:p>
            <a:pPr>
              <a:defRPr sz="1050">
                <a:solidFill>
                  <a:sysClr val="windowText" lastClr="000000"/>
                </a:solidFill>
              </a:defRPr>
            </a:pPr>
            <a:r>
              <a:rPr lang="es-CO" sz="1050" b="1">
                <a:solidFill>
                  <a:sysClr val="windowText" lastClr="000000"/>
                </a:solidFill>
              </a:rPr>
              <a:t>INDICADORES 10</a:t>
            </a:r>
          </a:p>
        </c:rich>
      </c:tx>
      <c:layout>
        <c:manualLayout>
          <c:xMode val="edge"/>
          <c:yMode val="edge"/>
          <c:x val="0.11525678040244972"/>
          <c:y val="3.3281325802232274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59BB-4647-AD1C-D96607082BA1}"/>
              </c:ext>
            </c:extLst>
          </c:dPt>
          <c:dPt>
            <c:idx val="1"/>
            <c:bubble3D val="0"/>
            <c:spPr>
              <a:solidFill>
                <a:srgbClr val="92D050"/>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59BB-4647-AD1C-D96607082BA1}"/>
              </c:ext>
            </c:extLst>
          </c:dPt>
          <c:dPt>
            <c:idx val="2"/>
            <c:bubble3D val="0"/>
            <c:spPr>
              <a:solidFill>
                <a:srgbClr val="FFFF00"/>
              </a:solidFill>
              <a:ln>
                <a:noFill/>
              </a:ln>
              <a:effectLst/>
            </c:spPr>
            <c:extLst>
              <c:ext xmlns:c16="http://schemas.microsoft.com/office/drawing/2014/chart" uri="{C3380CC4-5D6E-409C-BE32-E72D297353CC}">
                <c16:uniqueId val="{00000005-59BB-4647-AD1C-D96607082BA1}"/>
              </c:ext>
            </c:extLst>
          </c:dPt>
          <c:dPt>
            <c:idx val="3"/>
            <c:bubble3D val="0"/>
            <c:spPr>
              <a:solidFill>
                <a:schemeClr val="accent6"/>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59BB-4647-AD1C-D96607082BA1}"/>
              </c:ext>
            </c:extLst>
          </c:dPt>
          <c:dPt>
            <c:idx val="4"/>
            <c:bubble3D val="0"/>
            <c:spPr>
              <a:solidFill>
                <a:srgbClr val="FF0000"/>
              </a:solidFill>
              <a:ln>
                <a:noFill/>
              </a:ln>
              <a:effectLst/>
            </c:spPr>
            <c:extLst>
              <c:ext xmlns:c16="http://schemas.microsoft.com/office/drawing/2014/chart" uri="{C3380CC4-5D6E-409C-BE32-E72D297353CC}">
                <c16:uniqueId val="{00000009-59BB-4647-AD1C-D96607082BA1}"/>
              </c:ext>
            </c:extLst>
          </c:dPt>
          <c:dPt>
            <c:idx val="5"/>
            <c:bubble3D val="0"/>
            <c:spPr>
              <a:solidFill>
                <a:srgbClr val="00B0F0"/>
              </a:solidFill>
              <a:ln>
                <a:noFill/>
              </a:ln>
              <a:effectLst/>
            </c:spPr>
            <c:extLst>
              <c:ext xmlns:c16="http://schemas.microsoft.com/office/drawing/2014/chart" uri="{C3380CC4-5D6E-409C-BE32-E72D297353CC}">
                <c16:uniqueId val="{0000000B-59BB-4647-AD1C-D96607082BA1}"/>
              </c:ext>
            </c:extLst>
          </c:dPt>
          <c:dLbls>
            <c:dLbl>
              <c:idx val="0"/>
              <c:layout>
                <c:manualLayout>
                  <c:x val="2.586745406824147E-2"/>
                  <c:y val="3.2885291128069843E-2"/>
                </c:manualLayout>
              </c:layout>
              <c:spPr>
                <a:solidFill>
                  <a:srgbClr val="00B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9288888888888887"/>
                      <c:h val="7.4798885091623163E-2"/>
                    </c:manualLayout>
                  </c15:layout>
                </c:ext>
                <c:ext xmlns:c16="http://schemas.microsoft.com/office/drawing/2014/chart" uri="{C3380CC4-5D6E-409C-BE32-E72D297353CC}">
                  <c16:uniqueId val="{00000001-59BB-4647-AD1C-D96607082BA1}"/>
                </c:ext>
              </c:extLst>
            </c:dLbl>
            <c:dLbl>
              <c:idx val="2"/>
              <c:layout>
                <c:manualLayout>
                  <c:x val="-0.1089805336832896"/>
                  <c:y val="-3.4455671796336629E-2"/>
                </c:manualLayout>
              </c:layout>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9BB-4647-AD1C-D96607082BA1}"/>
                </c:ext>
              </c:extLst>
            </c:dLbl>
            <c:dLbl>
              <c:idx val="4"/>
              <c:layout>
                <c:manualLayout>
                  <c:x val="-4.6743875765529325E-2"/>
                  <c:y val="6.4572991549338793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09FC48C0-E2EE-4552-BA5B-AA9ACD67EAD4}" type="CATEGORYNAME">
                      <a:rPr lang="en-US">
                        <a:solidFill>
                          <a:srgbClr val="FFFF00"/>
                        </a:solidFill>
                      </a:rPr>
                      <a:pPr>
                        <a:defRPr b="1">
                          <a:solidFill>
                            <a:sysClr val="windowText" lastClr="000000"/>
                          </a:solidFill>
                        </a:defRPr>
                      </a:pPr>
                      <a:t>[NOMBRE DE CATEGORÍA]</a:t>
                    </a:fld>
                    <a:r>
                      <a:rPr lang="en-US" baseline="0">
                        <a:solidFill>
                          <a:srgbClr val="FFFF00"/>
                        </a:solidFill>
                      </a:rPr>
                      <a:t>; </a:t>
                    </a:r>
                    <a:fld id="{BC85A358-68F5-46FD-95A0-A7AB2D86F759}" type="VALUE">
                      <a:rPr lang="en-US" baseline="0">
                        <a:solidFill>
                          <a:srgbClr val="FFFF00"/>
                        </a:solidFill>
                      </a:rPr>
                      <a:pPr>
                        <a:defRPr b="1">
                          <a:solidFill>
                            <a:sysClr val="windowText" lastClr="000000"/>
                          </a:solidFill>
                        </a:defRPr>
                      </a:pPr>
                      <a:t>[VALOR]</a:t>
                    </a:fld>
                    <a:r>
                      <a:rPr lang="en-US" baseline="0">
                        <a:solidFill>
                          <a:srgbClr val="FFFF00"/>
                        </a:solidFill>
                      </a:rPr>
                      <a:t>; </a:t>
                    </a:r>
                    <a:fld id="{7A1C6CA7-A26A-4C57-8272-E5404886C6DE}" type="PERCENTAGE">
                      <a:rPr lang="en-US" baseline="0">
                        <a:solidFill>
                          <a:srgbClr val="FFFF00"/>
                        </a:solidFill>
                      </a:rPr>
                      <a:pPr>
                        <a:defRPr b="1">
                          <a:solidFill>
                            <a:sysClr val="windowText" lastClr="000000"/>
                          </a:solidFill>
                        </a:defRPr>
                      </a:pPr>
                      <a:t>[PORCENTAJE]</a:t>
                    </a:fld>
                    <a:endParaRPr lang="en-US" baseline="0">
                      <a:solidFill>
                        <a:srgbClr val="FFFF00"/>
                      </a:solidFill>
                    </a:endParaRPr>
                  </a:p>
                </c:rich>
              </c:tx>
              <c:spPr>
                <a:solidFill>
                  <a:srgbClr val="FF00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59BB-4647-AD1C-D96607082BA1}"/>
                </c:ext>
              </c:extLst>
            </c:dLbl>
            <c:dLbl>
              <c:idx val="5"/>
              <c:layout>
                <c:manualLayout>
                  <c:x val="-0.28798512685914263"/>
                  <c:y val="-0.1389642499790894"/>
                </c:manualLayout>
              </c:layout>
              <c:spPr>
                <a:solidFill>
                  <a:srgbClr val="00B0F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3014722222222222"/>
                      <c:h val="6.5983459624136626E-2"/>
                    </c:manualLayout>
                  </c15:layout>
                </c:ext>
                <c:ext xmlns:c16="http://schemas.microsoft.com/office/drawing/2014/chart" uri="{C3380CC4-5D6E-409C-BE32-E72D297353CC}">
                  <c16:uniqueId val="{0000000B-59BB-4647-AD1C-D96607082BA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[1]GRAFICAS!$D$20:$D$24</c:f>
              <c:strCache>
                <c:ptCount val="5"/>
                <c:pt idx="0">
                  <c:v>SOBRESALIENTE </c:v>
                </c:pt>
                <c:pt idx="1">
                  <c:v>SATISFACTORIO</c:v>
                </c:pt>
                <c:pt idx="2">
                  <c:v>MEDIO </c:v>
                </c:pt>
                <c:pt idx="3">
                  <c:v>BAJO</c:v>
                </c:pt>
                <c:pt idx="4">
                  <c:v>CRITICO</c:v>
                </c:pt>
              </c:strCache>
            </c:strRef>
          </c:cat>
          <c:val>
            <c:numRef>
              <c:f>[1]GRAFICAS!$E$20:$E$24</c:f>
              <c:numCache>
                <c:formatCode>General</c:formatCode>
                <c:ptCount val="5"/>
                <c:pt idx="0">
                  <c:v>8</c:v>
                </c:pt>
                <c:pt idx="1">
                  <c:v>8</c:v>
                </c:pt>
                <c:pt idx="2">
                  <c:v>8</c:v>
                </c:pt>
                <c:pt idx="3">
                  <c:v>8</c:v>
                </c:pt>
                <c:pt idx="4">
                  <c:v>2</c:v>
                </c:pt>
              </c:numCache>
            </c:numRef>
          </c:val>
          <c:extLst>
            <c:ext xmlns:c16="http://schemas.microsoft.com/office/drawing/2014/chart" uri="{C3380CC4-5D6E-409C-BE32-E72D297353CC}">
              <c16:uniqueId val="{0000000C-59BB-4647-AD1C-D96607082BA1}"/>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05"/>
          <c:y val="0.90798556430446198"/>
          <c:w val="0.9"/>
          <c:h val="7.438067297790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LÍNEA</a:t>
            </a:r>
            <a:r>
              <a:rPr lang="es-CO" sz="1050" b="1" baseline="0">
                <a:solidFill>
                  <a:sysClr val="windowText" lastClr="000000"/>
                </a:solidFill>
              </a:rPr>
              <a:t> ESTRATÉGICA 2. </a:t>
            </a:r>
            <a:r>
              <a:rPr lang="es-CO" sz="1050" b="1">
                <a:solidFill>
                  <a:sysClr val="windowText" lastClr="000000"/>
                </a:solidFill>
              </a:rPr>
              <a:t>FORTALECIMIENTO</a:t>
            </a:r>
            <a:r>
              <a:rPr lang="es-CO" sz="1050" b="1" baseline="0">
                <a:solidFill>
                  <a:sysClr val="windowText" lastClr="000000"/>
                </a:solidFill>
              </a:rPr>
              <a:t> A LA PARTICIPACIÓN Y ORGANIZACIÓN DEL SECTOR PARA LA SOSTENIBILIDAD DE PROCESOS 2DO</a:t>
            </a:r>
            <a:r>
              <a:rPr lang="es-CO" sz="1050" b="1">
                <a:solidFill>
                  <a:sysClr val="windowText" lastClr="000000"/>
                </a:solidFill>
              </a:rPr>
              <a:t> TRIMESTRE AÑO 2018</a:t>
            </a:r>
          </a:p>
          <a:p>
            <a:pPr>
              <a:defRPr sz="1050">
                <a:solidFill>
                  <a:sysClr val="windowText" lastClr="000000"/>
                </a:solidFill>
              </a:defRPr>
            </a:pPr>
            <a:r>
              <a:rPr lang="es-CO" sz="1050" b="1">
                <a:solidFill>
                  <a:sysClr val="windowText" lastClr="000000"/>
                </a:solidFill>
              </a:rPr>
              <a:t>INDICADORES 10</a:t>
            </a:r>
          </a:p>
        </c:rich>
      </c:tx>
      <c:layout>
        <c:manualLayout>
          <c:xMode val="edge"/>
          <c:yMode val="edge"/>
          <c:x val="0.11901377952755905"/>
          <c:y val="2.4653308800810646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7773-46E9-90A3-B34B243BABE9}"/>
              </c:ext>
            </c:extLst>
          </c:dPt>
          <c:dPt>
            <c:idx val="1"/>
            <c:bubble3D val="0"/>
            <c:spPr>
              <a:solidFill>
                <a:srgbClr val="92D050"/>
              </a:solidFill>
              <a:ln>
                <a:noFill/>
              </a:ln>
              <a:effectLst/>
            </c:spPr>
            <c:extLst>
              <c:ext xmlns:c16="http://schemas.microsoft.com/office/drawing/2014/chart" uri="{C3380CC4-5D6E-409C-BE32-E72D297353CC}">
                <c16:uniqueId val="{00000003-7773-46E9-90A3-B34B243BABE9}"/>
              </c:ext>
            </c:extLst>
          </c:dPt>
          <c:dPt>
            <c:idx val="2"/>
            <c:bubble3D val="0"/>
            <c:spPr>
              <a:solidFill>
                <a:srgbClr val="FFFF00"/>
              </a:solidFill>
              <a:ln>
                <a:noFill/>
              </a:ln>
              <a:effectLst/>
            </c:spPr>
            <c:extLst>
              <c:ext xmlns:c16="http://schemas.microsoft.com/office/drawing/2014/chart" uri="{C3380CC4-5D6E-409C-BE32-E72D297353CC}">
                <c16:uniqueId val="{00000005-7773-46E9-90A3-B34B243BABE9}"/>
              </c:ext>
            </c:extLst>
          </c:dPt>
          <c:dPt>
            <c:idx val="3"/>
            <c:bubble3D val="0"/>
            <c:spPr>
              <a:solidFill>
                <a:schemeClr val="accent6"/>
              </a:solidFill>
              <a:ln>
                <a:noFill/>
              </a:ln>
              <a:effectLst/>
            </c:spPr>
            <c:extLst>
              <c:ext xmlns:c16="http://schemas.microsoft.com/office/drawing/2014/chart" uri="{C3380CC4-5D6E-409C-BE32-E72D297353CC}">
                <c16:uniqueId val="{00000007-7773-46E9-90A3-B34B243BABE9}"/>
              </c:ext>
            </c:extLst>
          </c:dPt>
          <c:dPt>
            <c:idx val="4"/>
            <c:bubble3D val="0"/>
            <c:spPr>
              <a:solidFill>
                <a:srgbClr val="FF0000"/>
              </a:solidFill>
              <a:ln>
                <a:noFill/>
              </a:ln>
              <a:effectLst/>
            </c:spPr>
            <c:extLst>
              <c:ext xmlns:c16="http://schemas.microsoft.com/office/drawing/2014/chart" uri="{C3380CC4-5D6E-409C-BE32-E72D297353CC}">
                <c16:uniqueId val="{00000009-7773-46E9-90A3-B34B243BABE9}"/>
              </c:ext>
            </c:extLst>
          </c:dPt>
          <c:dPt>
            <c:idx val="5"/>
            <c:bubble3D val="0"/>
            <c:spPr>
              <a:solidFill>
                <a:srgbClr val="00B0F0"/>
              </a:solidFill>
              <a:ln>
                <a:noFill/>
              </a:ln>
              <a:effectLst/>
            </c:spPr>
            <c:extLst>
              <c:ext xmlns:c16="http://schemas.microsoft.com/office/drawing/2014/chart" uri="{C3380CC4-5D6E-409C-BE32-E72D297353CC}">
                <c16:uniqueId val="{0000000B-7773-46E9-90A3-B34B243BABE9}"/>
              </c:ext>
            </c:extLst>
          </c:dPt>
          <c:dLbls>
            <c:dLbl>
              <c:idx val="0"/>
              <c:layout>
                <c:manualLayout>
                  <c:x val="2.184897200349957E-2"/>
                  <c:y val="-5.9893180643685755E-2"/>
                </c:manualLayout>
              </c:layout>
              <c:spPr>
                <a:solidFill>
                  <a:srgbClr val="00B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30394597550306213"/>
                      <c:h val="6.5983459624136626E-2"/>
                    </c:manualLayout>
                  </c15:layout>
                </c:ext>
                <c:ext xmlns:c16="http://schemas.microsoft.com/office/drawing/2014/chart" uri="{C3380CC4-5D6E-409C-BE32-E72D297353CC}">
                  <c16:uniqueId val="{00000001-7773-46E9-90A3-B34B243BABE9}"/>
                </c:ext>
              </c:extLst>
            </c:dLbl>
            <c:dLbl>
              <c:idx val="1"/>
              <c:layout>
                <c:manualLayout>
                  <c:x val="7.963582677165354E-2"/>
                  <c:y val="-0.1395091404508986"/>
                </c:manualLayout>
              </c:layout>
              <c:spPr>
                <a:solidFill>
                  <a:srgbClr val="92D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500378390201225"/>
                      <c:h val="5.276032142290684E-2"/>
                    </c:manualLayout>
                  </c15:layout>
                </c:ext>
                <c:ext xmlns:c16="http://schemas.microsoft.com/office/drawing/2014/chart" uri="{C3380CC4-5D6E-409C-BE32-E72D297353CC}">
                  <c16:uniqueId val="{00000003-7773-46E9-90A3-B34B243BABE9}"/>
                </c:ext>
              </c:extLst>
            </c:dLbl>
            <c:dLbl>
              <c:idx val="2"/>
              <c:layout>
                <c:manualLayout>
                  <c:x val="-7.938976377952757E-2"/>
                  <c:y val="0.10239308568513066"/>
                </c:manualLayout>
              </c:layout>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773-46E9-90A3-B34B243BABE9}"/>
                </c:ext>
              </c:extLst>
            </c:dLbl>
            <c:dLbl>
              <c:idx val="3"/>
              <c:layout>
                <c:manualLayout>
                  <c:x val="-0.21767782152230972"/>
                  <c:y val="-2.6876982819985355E-2"/>
                </c:manualLayout>
              </c:layout>
              <c:spPr>
                <a:solidFill>
                  <a:schemeClr val="accent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773-46E9-90A3-B34B243BABE9}"/>
                </c:ext>
              </c:extLst>
            </c:dLbl>
            <c:dLbl>
              <c:idx val="4"/>
              <c:layout>
                <c:manualLayout>
                  <c:x val="-0.13031496062992126"/>
                  <c:y val="7.3121487429239018E-2"/>
                </c:manualLayout>
              </c:layout>
              <c:tx>
                <c:rich>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fld id="{338D093F-2EB7-4D24-82E3-AB8235D96EE0}" type="CATEGORYNAME">
                      <a:rPr lang="en-US">
                        <a:solidFill>
                          <a:srgbClr val="FFFF00"/>
                        </a:solidFill>
                      </a:rPr>
                      <a:pPr>
                        <a:defRPr b="1">
                          <a:solidFill>
                            <a:sysClr val="windowText" lastClr="000000"/>
                          </a:solidFill>
                        </a:defRPr>
                      </a:pPr>
                      <a:t>[NOMBRE DE CATEGORÍA]</a:t>
                    </a:fld>
                    <a:r>
                      <a:rPr lang="en-US" baseline="0">
                        <a:solidFill>
                          <a:srgbClr val="FFFF00"/>
                        </a:solidFill>
                      </a:rPr>
                      <a:t>; </a:t>
                    </a:r>
                    <a:fld id="{249980F5-9D00-464D-A12E-6B0152DF0116}" type="VALUE">
                      <a:rPr lang="en-US" baseline="0">
                        <a:solidFill>
                          <a:srgbClr val="FFFF00"/>
                        </a:solidFill>
                      </a:rPr>
                      <a:pPr>
                        <a:defRPr b="1">
                          <a:solidFill>
                            <a:sysClr val="windowText" lastClr="000000"/>
                          </a:solidFill>
                        </a:defRPr>
                      </a:pPr>
                      <a:t>[VALOR]</a:t>
                    </a:fld>
                    <a:r>
                      <a:rPr lang="en-US" baseline="0">
                        <a:solidFill>
                          <a:srgbClr val="FFFF00"/>
                        </a:solidFill>
                      </a:rPr>
                      <a:t>; </a:t>
                    </a:r>
                    <a:fld id="{EE60FB13-A26C-4B7B-9577-EE2EFF426DC3}" type="PERCENTAGE">
                      <a:rPr lang="en-US" baseline="0">
                        <a:solidFill>
                          <a:srgbClr val="FFFF00"/>
                        </a:solidFill>
                      </a:rPr>
                      <a:pPr>
                        <a:defRPr b="1">
                          <a:solidFill>
                            <a:sysClr val="windowText" lastClr="000000"/>
                          </a:solidFill>
                        </a:defRPr>
                      </a:pPr>
                      <a:t>[PORCENTAJE]</a:t>
                    </a:fld>
                    <a:endParaRPr lang="en-US" baseline="0">
                      <a:solidFill>
                        <a:srgbClr val="FFFF00"/>
                      </a:solidFill>
                    </a:endParaRPr>
                  </a:p>
                </c:rich>
              </c:tx>
              <c:spPr>
                <a:solidFill>
                  <a:srgbClr val="FF000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3548622047244094"/>
                      <c:h val="6.6049748847140169E-2"/>
                    </c:manualLayout>
                  </c15:layout>
                  <c15:dlblFieldTable/>
                  <c15:showDataLabelsRange val="0"/>
                </c:ext>
                <c:ext xmlns:c16="http://schemas.microsoft.com/office/drawing/2014/chart" uri="{C3380CC4-5D6E-409C-BE32-E72D297353CC}">
                  <c16:uniqueId val="{00000009-7773-46E9-90A3-B34B243BABE9}"/>
                </c:ext>
              </c:extLst>
            </c:dLbl>
            <c:dLbl>
              <c:idx val="5"/>
              <c:layout>
                <c:manualLayout>
                  <c:x val="-0.11879746281714787"/>
                  <c:y val="5.4375904318621368E-2"/>
                </c:manualLayout>
              </c:layout>
              <c:spPr>
                <a:solidFill>
                  <a:srgbClr val="00B0F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653611111111111"/>
                      <c:h val="5.7168034156650109E-2"/>
                    </c:manualLayout>
                  </c15:layout>
                </c:ext>
                <c:ext xmlns:c16="http://schemas.microsoft.com/office/drawing/2014/chart" uri="{C3380CC4-5D6E-409C-BE32-E72D297353CC}">
                  <c16:uniqueId val="{0000000B-7773-46E9-90A3-B34B243BABE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[1]GRAFICAS!$D$34:$D$38</c:f>
              <c:strCache>
                <c:ptCount val="5"/>
                <c:pt idx="0">
                  <c:v>SOBRESALIENTE </c:v>
                </c:pt>
                <c:pt idx="1">
                  <c:v>SATISFACTORIO</c:v>
                </c:pt>
                <c:pt idx="2">
                  <c:v>MEDIO </c:v>
                </c:pt>
                <c:pt idx="3">
                  <c:v>BAJO</c:v>
                </c:pt>
                <c:pt idx="4">
                  <c:v>CRITICO</c:v>
                </c:pt>
              </c:strCache>
            </c:strRef>
          </c:cat>
          <c:val>
            <c:numRef>
              <c:f>[1]GRAFICAS!$E$34:$E$38</c:f>
              <c:numCache>
                <c:formatCode>General</c:formatCode>
                <c:ptCount val="5"/>
                <c:pt idx="0">
                  <c:v>8</c:v>
                </c:pt>
                <c:pt idx="1">
                  <c:v>8</c:v>
                </c:pt>
                <c:pt idx="2">
                  <c:v>1</c:v>
                </c:pt>
                <c:pt idx="3">
                  <c:v>1</c:v>
                </c:pt>
                <c:pt idx="4">
                  <c:v>1</c:v>
                </c:pt>
              </c:numCache>
            </c:numRef>
          </c:val>
          <c:extLst>
            <c:ext xmlns:c16="http://schemas.microsoft.com/office/drawing/2014/chart" uri="{C3380CC4-5D6E-409C-BE32-E72D297353CC}">
              <c16:uniqueId val="{0000000C-7773-46E9-90A3-B34B243BABE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05"/>
          <c:y val="0.90798556430446198"/>
          <c:w val="0.9"/>
          <c:h val="7.438067297790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LÍNEA</a:t>
            </a:r>
            <a:r>
              <a:rPr lang="es-CO" sz="1050" b="1" baseline="0">
                <a:solidFill>
                  <a:sysClr val="windowText" lastClr="000000"/>
                </a:solidFill>
              </a:rPr>
              <a:t> ESTRATÉGICA 3. </a:t>
            </a:r>
            <a:r>
              <a:rPr lang="es-CO" sz="1050" b="1">
                <a:solidFill>
                  <a:sysClr val="windowText" lastClr="000000"/>
                </a:solidFill>
              </a:rPr>
              <a:t>INFORMACIÓN, SEGUIMIENTO Y EVALUACIÓN 2DO TRIMESTRE AÑO 2018</a:t>
            </a:r>
          </a:p>
          <a:p>
            <a:pPr>
              <a:defRPr sz="1050">
                <a:solidFill>
                  <a:sysClr val="windowText" lastClr="000000"/>
                </a:solidFill>
              </a:defRPr>
            </a:pPr>
            <a:r>
              <a:rPr lang="es-CO" sz="1050" b="1">
                <a:solidFill>
                  <a:sysClr val="windowText" lastClr="000000"/>
                </a:solidFill>
              </a:rPr>
              <a:t>INDICADORES 4</a:t>
            </a:r>
          </a:p>
        </c:rich>
      </c:tx>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8A94-4035-8DD1-B5D4FD17347F}"/>
              </c:ext>
            </c:extLst>
          </c:dPt>
          <c:dPt>
            <c:idx val="1"/>
            <c:bubble3D val="0"/>
            <c:spPr>
              <a:solidFill>
                <a:srgbClr val="92D050"/>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8A94-4035-8DD1-B5D4FD17347F}"/>
              </c:ext>
            </c:extLst>
          </c:dPt>
          <c:dPt>
            <c:idx val="2"/>
            <c:bubble3D val="0"/>
            <c:spPr>
              <a:solidFill>
                <a:srgbClr val="FFFF00"/>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8A94-4035-8DD1-B5D4FD17347F}"/>
              </c:ext>
            </c:extLst>
          </c:dPt>
          <c:dPt>
            <c:idx val="3"/>
            <c:bubble3D val="0"/>
            <c:spPr>
              <a:solidFill>
                <a:schemeClr val="accent6"/>
              </a:solidFill>
              <a:ln>
                <a:noFill/>
              </a:ln>
              <a:effectLst/>
            </c:spPr>
            <c:extLst>
              <c:ext xmlns:c16="http://schemas.microsoft.com/office/drawing/2014/chart" uri="{C3380CC4-5D6E-409C-BE32-E72D297353CC}">
                <c16:uniqueId val="{00000007-8A94-4035-8DD1-B5D4FD17347F}"/>
              </c:ext>
            </c:extLst>
          </c:dPt>
          <c:dPt>
            <c:idx val="4"/>
            <c:bubble3D val="0"/>
            <c:spPr>
              <a:solidFill>
                <a:srgbClr val="FF0000"/>
              </a:solidFill>
              <a:ln>
                <a:noFill/>
              </a:ln>
              <a:effectLst/>
            </c:spPr>
            <c:extLst>
              <c:ext xmlns:c16="http://schemas.microsoft.com/office/drawing/2014/chart" uri="{C3380CC4-5D6E-409C-BE32-E72D297353CC}">
                <c16:uniqueId val="{00000009-8A94-4035-8DD1-B5D4FD17347F}"/>
              </c:ext>
            </c:extLst>
          </c:dPt>
          <c:dPt>
            <c:idx val="5"/>
            <c:bubble3D val="0"/>
            <c:spPr>
              <a:solidFill>
                <a:srgbClr val="00B0F0"/>
              </a:solidFill>
              <a:ln>
                <a:noFill/>
              </a:ln>
              <a:effectLst/>
            </c:spPr>
            <c:extLst>
              <c:ext xmlns:c16="http://schemas.microsoft.com/office/drawing/2014/chart" uri="{C3380CC4-5D6E-409C-BE32-E72D297353CC}">
                <c16:uniqueId val="{0000000B-8A94-4035-8DD1-B5D4FD17347F}"/>
              </c:ext>
            </c:extLst>
          </c:dPt>
          <c:dLbls>
            <c:dLbl>
              <c:idx val="0"/>
              <c:layout>
                <c:manualLayout>
                  <c:x val="4.2119422572178475E-3"/>
                  <c:y val="1.7934307732300196E-2"/>
                </c:manualLayout>
              </c:layout>
              <c:spPr>
                <a:solidFill>
                  <a:srgbClr val="00B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31511111111111112"/>
                      <c:h val="7.1951951951951948E-2"/>
                    </c:manualLayout>
                  </c15:layout>
                </c:ext>
                <c:ext xmlns:c16="http://schemas.microsoft.com/office/drawing/2014/chart" uri="{C3380CC4-5D6E-409C-BE32-E72D297353CC}">
                  <c16:uniqueId val="{00000001-8A94-4035-8DD1-B5D4FD17347F}"/>
                </c:ext>
              </c:extLst>
            </c:dLbl>
            <c:dLbl>
              <c:idx val="3"/>
              <c:layout>
                <c:manualLayout>
                  <c:x val="3.8728346456692812E-2"/>
                  <c:y val="0.13109329802243172"/>
                </c:manualLayout>
              </c:layout>
              <c:spPr>
                <a:solidFill>
                  <a:schemeClr val="accent6"/>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A94-4035-8DD1-B5D4FD17347F}"/>
                </c:ext>
              </c:extLst>
            </c:dLbl>
            <c:dLbl>
              <c:idx val="4"/>
              <c:layout>
                <c:manualLayout>
                  <c:x val="-7.0066929133858272E-2"/>
                  <c:y val="-5.324679462990449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B7E73D41-8F15-436F-9FF4-FAF92DD9F67E}" type="CATEGORYNAME">
                      <a:rPr lang="en-US">
                        <a:solidFill>
                          <a:srgbClr val="FFFF00"/>
                        </a:solidFill>
                      </a:rPr>
                      <a:pPr>
                        <a:defRPr b="1">
                          <a:solidFill>
                            <a:sysClr val="windowText" lastClr="000000"/>
                          </a:solidFill>
                        </a:defRPr>
                      </a:pPr>
                      <a:t>[NOMBRE DE CATEGORÍA]</a:t>
                    </a:fld>
                    <a:r>
                      <a:rPr lang="en-US" baseline="0">
                        <a:solidFill>
                          <a:srgbClr val="FFFF00"/>
                        </a:solidFill>
                      </a:rPr>
                      <a:t>; </a:t>
                    </a:r>
                    <a:fld id="{096CAD0E-8DB7-499F-889E-29939BEC4C17}" type="VALUE">
                      <a:rPr lang="en-US" baseline="0">
                        <a:solidFill>
                          <a:srgbClr val="FFFF00"/>
                        </a:solidFill>
                      </a:rPr>
                      <a:pPr>
                        <a:defRPr b="1">
                          <a:solidFill>
                            <a:sysClr val="windowText" lastClr="000000"/>
                          </a:solidFill>
                        </a:defRPr>
                      </a:pPr>
                      <a:t>[VALOR]</a:t>
                    </a:fld>
                    <a:r>
                      <a:rPr lang="en-US" baseline="0">
                        <a:solidFill>
                          <a:srgbClr val="FFFF00"/>
                        </a:solidFill>
                      </a:rPr>
                      <a:t>; </a:t>
                    </a:r>
                    <a:fld id="{49EBD231-4A67-4DF7-A04B-151F5D94CC73}" type="PERCENTAGE">
                      <a:rPr lang="en-US" baseline="0">
                        <a:solidFill>
                          <a:srgbClr val="FFFF00"/>
                        </a:solidFill>
                      </a:rPr>
                      <a:pPr>
                        <a:defRPr b="1">
                          <a:solidFill>
                            <a:sysClr val="windowText" lastClr="000000"/>
                          </a:solidFill>
                        </a:defRPr>
                      </a:pPr>
                      <a:t>[PORCENTAJE]</a:t>
                    </a:fld>
                    <a:endParaRPr lang="en-US" baseline="0">
                      <a:solidFill>
                        <a:srgbClr val="FFFF00"/>
                      </a:solidFill>
                    </a:endParaRPr>
                  </a:p>
                </c:rich>
              </c:tx>
              <c:spPr>
                <a:solidFill>
                  <a:srgbClr val="FF00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A94-4035-8DD1-B5D4FD17347F}"/>
                </c:ext>
              </c:extLst>
            </c:dLbl>
            <c:dLbl>
              <c:idx val="5"/>
              <c:layout>
                <c:manualLayout>
                  <c:x val="9.9072615923009623E-3"/>
                  <c:y val="7.2547192862153456E-2"/>
                </c:manualLayout>
              </c:layout>
              <c:spPr>
                <a:solidFill>
                  <a:srgbClr val="00B0F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4869444444444444"/>
                      <c:h val="6.7947947947947951E-2"/>
                    </c:manualLayout>
                  </c15:layout>
                </c:ext>
                <c:ext xmlns:c16="http://schemas.microsoft.com/office/drawing/2014/chart" uri="{C3380CC4-5D6E-409C-BE32-E72D297353CC}">
                  <c16:uniqueId val="{0000000B-8A94-4035-8DD1-B5D4FD17347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[1]GRAFICAS!$D$48:$D$52</c:f>
              <c:strCache>
                <c:ptCount val="5"/>
                <c:pt idx="0">
                  <c:v>SOBRESALIENTE </c:v>
                </c:pt>
                <c:pt idx="1">
                  <c:v>SATISFACTORIO</c:v>
                </c:pt>
                <c:pt idx="2">
                  <c:v>MEDIO </c:v>
                </c:pt>
                <c:pt idx="3">
                  <c:v>BAJO</c:v>
                </c:pt>
                <c:pt idx="4">
                  <c:v>CRITICO</c:v>
                </c:pt>
              </c:strCache>
            </c:strRef>
          </c:cat>
          <c:val>
            <c:numRef>
              <c:f>[1]GRAFICAS!$E$48:$E$52</c:f>
              <c:numCache>
                <c:formatCode>General</c:formatCode>
                <c:ptCount val="5"/>
                <c:pt idx="0">
                  <c:v>1</c:v>
                </c:pt>
                <c:pt idx="1">
                  <c:v>1</c:v>
                </c:pt>
                <c:pt idx="2">
                  <c:v>1</c:v>
                </c:pt>
                <c:pt idx="3">
                  <c:v>1</c:v>
                </c:pt>
                <c:pt idx="4">
                  <c:v>3</c:v>
                </c:pt>
              </c:numCache>
            </c:numRef>
          </c:val>
          <c:extLst>
            <c:ext xmlns:c16="http://schemas.microsoft.com/office/drawing/2014/chart" uri="{C3380CC4-5D6E-409C-BE32-E72D297353CC}">
              <c16:uniqueId val="{0000000C-8A94-4035-8DD1-B5D4FD17347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05"/>
          <c:y val="0.90798556430446198"/>
          <c:w val="0.9"/>
          <c:h val="7.438067297790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LÍNEA</a:t>
            </a:r>
            <a:r>
              <a:rPr lang="es-CO" sz="1050" b="1" baseline="0">
                <a:solidFill>
                  <a:sysClr val="windowText" lastClr="000000"/>
                </a:solidFill>
              </a:rPr>
              <a:t> ESTRATÉGICA</a:t>
            </a:r>
            <a:r>
              <a:rPr lang="es-CO" sz="1050" b="1">
                <a:solidFill>
                  <a:sysClr val="windowText" lastClr="000000"/>
                </a:solidFill>
              </a:rPr>
              <a:t> 4. PROGRAMACIÓN, DIFUSIÓN</a:t>
            </a:r>
            <a:r>
              <a:rPr lang="es-CO" sz="1050" b="1" baseline="0">
                <a:solidFill>
                  <a:sysClr val="windowText" lastClr="000000"/>
                </a:solidFill>
              </a:rPr>
              <a:t> Y PROMOCIÓN</a:t>
            </a:r>
            <a:r>
              <a:rPr lang="es-CO" sz="1050" b="1">
                <a:solidFill>
                  <a:sysClr val="windowText" lastClr="000000"/>
                </a:solidFill>
              </a:rPr>
              <a:t> 2DO TRIMESTRE AÑO 2018</a:t>
            </a:r>
          </a:p>
          <a:p>
            <a:pPr>
              <a:defRPr sz="1050">
                <a:solidFill>
                  <a:sysClr val="windowText" lastClr="000000"/>
                </a:solidFill>
              </a:defRPr>
            </a:pPr>
            <a:r>
              <a:rPr lang="es-CO" sz="1050" b="1">
                <a:solidFill>
                  <a:sysClr val="windowText" lastClr="000000"/>
                </a:solidFill>
              </a:rPr>
              <a:t>INDICADORES  3</a:t>
            </a:r>
          </a:p>
        </c:rich>
      </c:tx>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FEE1-484C-81BB-8EE5F0661C42}"/>
              </c:ext>
            </c:extLst>
          </c:dPt>
          <c:dPt>
            <c:idx val="1"/>
            <c:bubble3D val="0"/>
            <c:spPr>
              <a:solidFill>
                <a:srgbClr val="92D050"/>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FEE1-484C-81BB-8EE5F0661C42}"/>
              </c:ext>
            </c:extLst>
          </c:dPt>
          <c:dPt>
            <c:idx val="2"/>
            <c:bubble3D val="0"/>
            <c:spPr>
              <a:solidFill>
                <a:srgbClr val="FFFF00"/>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FEE1-484C-81BB-8EE5F0661C42}"/>
              </c:ext>
            </c:extLst>
          </c:dPt>
          <c:dPt>
            <c:idx val="3"/>
            <c:bubble3D val="0"/>
            <c:spPr>
              <a:solidFill>
                <a:schemeClr val="accent6"/>
              </a:solidFill>
              <a:ln>
                <a:noFill/>
              </a:ln>
              <a:effectLst/>
            </c:spPr>
            <c:extLst>
              <c:ext xmlns:c16="http://schemas.microsoft.com/office/drawing/2014/chart" uri="{C3380CC4-5D6E-409C-BE32-E72D297353CC}">
                <c16:uniqueId val="{00000007-FEE1-484C-81BB-8EE5F0661C42}"/>
              </c:ext>
            </c:extLst>
          </c:dPt>
          <c:dPt>
            <c:idx val="4"/>
            <c:bubble3D val="0"/>
            <c:spPr>
              <a:solidFill>
                <a:srgbClr val="FF0000"/>
              </a:solidFill>
              <a:ln>
                <a:noFill/>
              </a:ln>
              <a:effectLst/>
            </c:spPr>
            <c:extLst>
              <c:ext xmlns:c16="http://schemas.microsoft.com/office/drawing/2014/chart" uri="{C3380CC4-5D6E-409C-BE32-E72D297353CC}">
                <c16:uniqueId val="{00000009-FEE1-484C-81BB-8EE5F0661C42}"/>
              </c:ext>
            </c:extLst>
          </c:dPt>
          <c:dPt>
            <c:idx val="5"/>
            <c:bubble3D val="0"/>
            <c:spPr>
              <a:solidFill>
                <a:srgbClr val="00B0F0"/>
              </a:solidFill>
              <a:ln>
                <a:noFill/>
              </a:ln>
              <a:effectLst/>
            </c:spPr>
            <c:extLst>
              <c:ext xmlns:c16="http://schemas.microsoft.com/office/drawing/2014/chart" uri="{C3380CC4-5D6E-409C-BE32-E72D297353CC}">
                <c16:uniqueId val="{0000000B-FEE1-484C-81BB-8EE5F0661C42}"/>
              </c:ext>
            </c:extLst>
          </c:dPt>
          <c:dLbls>
            <c:dLbl>
              <c:idx val="0"/>
              <c:layout>
                <c:manualLayout>
                  <c:x val="0.30029680664916886"/>
                  <c:y val="-0.34298503227637084"/>
                </c:manualLayout>
              </c:layout>
              <c:spPr>
                <a:solidFill>
                  <a:srgbClr val="00B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8455555555555556"/>
                      <c:h val="5.5935935935935939E-2"/>
                    </c:manualLayout>
                  </c15:layout>
                </c:ext>
                <c:ext xmlns:c16="http://schemas.microsoft.com/office/drawing/2014/chart" uri="{C3380CC4-5D6E-409C-BE32-E72D297353CC}">
                  <c16:uniqueId val="{00000001-FEE1-484C-81BB-8EE5F0661C42}"/>
                </c:ext>
              </c:extLst>
            </c:dLbl>
            <c:dLbl>
              <c:idx val="4"/>
              <c:spPr>
                <a:solidFill>
                  <a:srgbClr val="FF00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extLst>
                <c:ext xmlns:c16="http://schemas.microsoft.com/office/drawing/2014/chart" uri="{C3380CC4-5D6E-409C-BE32-E72D297353CC}">
                  <c16:uniqueId val="{00000009-FEE1-484C-81BB-8EE5F0661C42}"/>
                </c:ext>
              </c:extLst>
            </c:dLbl>
            <c:dLbl>
              <c:idx val="5"/>
              <c:layout>
                <c:manualLayout>
                  <c:x val="-0.21572987751531059"/>
                  <c:y val="1.2932617657026371E-3"/>
                </c:manualLayout>
              </c:layout>
              <c:spPr>
                <a:solidFill>
                  <a:srgbClr val="00B0F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4591666666666667"/>
                      <c:h val="5.1931931931931935E-2"/>
                    </c:manualLayout>
                  </c15:layout>
                </c:ext>
                <c:ext xmlns:c16="http://schemas.microsoft.com/office/drawing/2014/chart" uri="{C3380CC4-5D6E-409C-BE32-E72D297353CC}">
                  <c16:uniqueId val="{0000000B-FEE1-484C-81BB-8EE5F0661C4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[1]GRAFICAS!$D$64:$D$68</c:f>
              <c:strCache>
                <c:ptCount val="5"/>
                <c:pt idx="0">
                  <c:v>SOBRESALIENTE </c:v>
                </c:pt>
                <c:pt idx="1">
                  <c:v>SATISFACTORIO</c:v>
                </c:pt>
                <c:pt idx="2">
                  <c:v>MEDIO </c:v>
                </c:pt>
                <c:pt idx="3">
                  <c:v>BAJO</c:v>
                </c:pt>
                <c:pt idx="4">
                  <c:v>CRITICO</c:v>
                </c:pt>
              </c:strCache>
            </c:strRef>
          </c:cat>
          <c:val>
            <c:numRef>
              <c:f>[1]GRAFICAS!$E$64:$E$68</c:f>
              <c:numCache>
                <c:formatCode>General</c:formatCode>
                <c:ptCount val="5"/>
                <c:pt idx="0">
                  <c:v>3</c:v>
                </c:pt>
                <c:pt idx="1">
                  <c:v>3</c:v>
                </c:pt>
                <c:pt idx="2">
                  <c:v>3</c:v>
                </c:pt>
                <c:pt idx="3">
                  <c:v>3</c:v>
                </c:pt>
                <c:pt idx="4">
                  <c:v>3</c:v>
                </c:pt>
              </c:numCache>
            </c:numRef>
          </c:val>
          <c:extLst>
            <c:ext xmlns:c16="http://schemas.microsoft.com/office/drawing/2014/chart" uri="{C3380CC4-5D6E-409C-BE32-E72D297353CC}">
              <c16:uniqueId val="{0000000C-FEE1-484C-81BB-8EE5F0661C4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05"/>
          <c:y val="0.90798556430446198"/>
          <c:w val="0.9"/>
          <c:h val="7.438067297790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META FÍSICA GENERAL  PRIMERA INFANCIA, INFANCIA Y ADOLESCENCIA 2DO TRIMESTRE AÑO 2018</a:t>
            </a:r>
          </a:p>
          <a:p>
            <a:pPr>
              <a:defRPr sz="1050">
                <a:solidFill>
                  <a:sysClr val="windowText" lastClr="000000"/>
                </a:solidFill>
              </a:defRPr>
            </a:pPr>
            <a:r>
              <a:rPr lang="es-CO" sz="1050" b="1">
                <a:solidFill>
                  <a:sysClr val="windowText" lastClr="000000"/>
                </a:solidFill>
              </a:rPr>
              <a:t>INDICADORES 116</a:t>
            </a:r>
          </a:p>
        </c:rich>
      </c:tx>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autoTitleDeleted val="0"/>
    <c:plotArea>
      <c:layout>
        <c:manualLayout>
          <c:layoutTarget val="inner"/>
          <c:xMode val="edge"/>
          <c:yMode val="edge"/>
          <c:x val="0.32147244094488187"/>
          <c:y val="0.31056743921955027"/>
          <c:w val="0.37372200349956253"/>
          <c:h val="0.59301332413382368"/>
        </c:manualLayout>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D198-47AB-9EB7-79A9C4DC6C74}"/>
              </c:ext>
            </c:extLst>
          </c:dPt>
          <c:dPt>
            <c:idx val="1"/>
            <c:bubble3D val="0"/>
            <c:spPr>
              <a:solidFill>
                <a:srgbClr val="92D050"/>
              </a:solidFill>
              <a:ln>
                <a:noFill/>
              </a:ln>
              <a:effectLst/>
            </c:spPr>
            <c:extLst>
              <c:ext xmlns:c16="http://schemas.microsoft.com/office/drawing/2014/chart" uri="{C3380CC4-5D6E-409C-BE32-E72D297353CC}">
                <c16:uniqueId val="{00000003-D198-47AB-9EB7-79A9C4DC6C74}"/>
              </c:ext>
            </c:extLst>
          </c:dPt>
          <c:dPt>
            <c:idx val="2"/>
            <c:bubble3D val="0"/>
            <c:spPr>
              <a:solidFill>
                <a:srgbClr val="FFFF00"/>
              </a:solidFill>
              <a:ln>
                <a:noFill/>
              </a:ln>
              <a:effectLst/>
            </c:spPr>
            <c:extLst>
              <c:ext xmlns:c16="http://schemas.microsoft.com/office/drawing/2014/chart" uri="{C3380CC4-5D6E-409C-BE32-E72D297353CC}">
                <c16:uniqueId val="{00000005-D198-47AB-9EB7-79A9C4DC6C74}"/>
              </c:ext>
            </c:extLst>
          </c:dPt>
          <c:dPt>
            <c:idx val="3"/>
            <c:bubble3D val="0"/>
            <c:spPr>
              <a:solidFill>
                <a:schemeClr val="accent2"/>
              </a:solidFill>
              <a:ln>
                <a:noFill/>
              </a:ln>
              <a:effectLst/>
            </c:spPr>
            <c:extLst>
              <c:ext xmlns:c16="http://schemas.microsoft.com/office/drawing/2014/chart" uri="{C3380CC4-5D6E-409C-BE32-E72D297353CC}">
                <c16:uniqueId val="{00000007-D198-47AB-9EB7-79A9C4DC6C74}"/>
              </c:ext>
            </c:extLst>
          </c:dPt>
          <c:dPt>
            <c:idx val="4"/>
            <c:bubble3D val="0"/>
            <c:spPr>
              <a:solidFill>
                <a:srgbClr val="FF0000"/>
              </a:solidFill>
              <a:ln>
                <a:noFill/>
              </a:ln>
              <a:effectLst/>
            </c:spPr>
            <c:extLst>
              <c:ext xmlns:c16="http://schemas.microsoft.com/office/drawing/2014/chart" uri="{C3380CC4-5D6E-409C-BE32-E72D297353CC}">
                <c16:uniqueId val="{00000009-D198-47AB-9EB7-79A9C4DC6C74}"/>
              </c:ext>
            </c:extLst>
          </c:dPt>
          <c:dLbls>
            <c:dLbl>
              <c:idx val="0"/>
              <c:layout>
                <c:manualLayout>
                  <c:x val="-2.8369422572178476E-3"/>
                  <c:y val="-2.7721563051289463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1"/>
              <c:showVal val="1"/>
              <c:showCatName val="1"/>
              <c:showSerName val="0"/>
              <c:showPercent val="1"/>
              <c:showBubbleSize val="0"/>
              <c:extLst>
                <c:ext xmlns:c15="http://schemas.microsoft.com/office/drawing/2012/chart" uri="{CE6537A1-D6FC-4f65-9D91-7224C49458BB}">
                  <c15:layout>
                    <c:manualLayout>
                      <c:w val="0.35368482064741907"/>
                      <c:h val="5.276032142290684E-2"/>
                    </c:manualLayout>
                  </c15:layout>
                </c:ext>
                <c:ext xmlns:c16="http://schemas.microsoft.com/office/drawing/2014/chart" uri="{C3380CC4-5D6E-409C-BE32-E72D297353CC}">
                  <c16:uniqueId val="{00000001-D198-47AB-9EB7-79A9C4DC6C74}"/>
                </c:ext>
              </c:extLst>
            </c:dLbl>
            <c:dLbl>
              <c:idx val="1"/>
              <c:layout>
                <c:manualLayout>
                  <c:x val="1.7929243219597549E-2"/>
                  <c:y val="3.2633386237454938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1"/>
              <c:showVal val="1"/>
              <c:showCatName val="1"/>
              <c:showSerName val="0"/>
              <c:showPercent val="1"/>
              <c:showBubbleSize val="0"/>
              <c:extLst>
                <c:ext xmlns:c15="http://schemas.microsoft.com/office/drawing/2012/chart" uri="{CE6537A1-D6FC-4f65-9D91-7224C49458BB}">
                  <c15:layout>
                    <c:manualLayout>
                      <c:w val="0.24064304461942257"/>
                      <c:h val="7.4798885091623163E-2"/>
                    </c:manualLayout>
                  </c15:layout>
                </c:ext>
                <c:ext xmlns:c16="http://schemas.microsoft.com/office/drawing/2014/chart" uri="{C3380CC4-5D6E-409C-BE32-E72D297353CC}">
                  <c16:uniqueId val="{00000003-D198-47AB-9EB7-79A9C4DC6C74}"/>
                </c:ext>
              </c:extLst>
            </c:dLbl>
            <c:dLbl>
              <c:idx val="2"/>
              <c:layout>
                <c:manualLayout>
                  <c:x val="7.1583333333333332E-2"/>
                  <c:y val="0.10739340016166241"/>
                </c:manualLayout>
              </c:layout>
              <c:dLblPos val="bestFit"/>
              <c:showLegendKey val="1"/>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198-47AB-9EB7-79A9C4DC6C74}"/>
                </c:ext>
              </c:extLst>
            </c:dLbl>
            <c:dLbl>
              <c:idx val="3"/>
              <c:layout>
                <c:manualLayout>
                  <c:x val="5.8426727909011371E-2"/>
                  <c:y val="0.15398431201330773"/>
                </c:manualLayout>
              </c:layout>
              <c:dLblPos val="bestFit"/>
              <c:showLegendKey val="1"/>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198-47AB-9EB7-79A9C4DC6C74}"/>
                </c:ext>
              </c:extLst>
            </c:dLbl>
            <c:dLbl>
              <c:idx val="4"/>
              <c:layout>
                <c:manualLayout>
                  <c:x val="-2.5630139982502187E-2"/>
                  <c:y val="-8.5932350980264985E-2"/>
                </c:manualLayout>
              </c:layout>
              <c:dLblPos val="bestFit"/>
              <c:showLegendKey val="1"/>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198-47AB-9EB7-79A9C4DC6C7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1"/>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'[2]GRAF.I-IITRI2018'!$N$5:$N$9</c:f>
              <c:strCache>
                <c:ptCount val="5"/>
                <c:pt idx="0">
                  <c:v>SOBRESALIENTE </c:v>
                </c:pt>
                <c:pt idx="1">
                  <c:v>SATISFACTORIO</c:v>
                </c:pt>
                <c:pt idx="2">
                  <c:v>MEDIO </c:v>
                </c:pt>
                <c:pt idx="3">
                  <c:v>BAJO</c:v>
                </c:pt>
                <c:pt idx="4">
                  <c:v>CRITICO</c:v>
                </c:pt>
              </c:strCache>
            </c:strRef>
          </c:cat>
          <c:val>
            <c:numRef>
              <c:f>'[2]GRAF.I-IITRI2018'!$O$5:$O$9</c:f>
              <c:numCache>
                <c:formatCode>General</c:formatCode>
                <c:ptCount val="5"/>
                <c:pt idx="0">
                  <c:v>11</c:v>
                </c:pt>
                <c:pt idx="1">
                  <c:v>2</c:v>
                </c:pt>
                <c:pt idx="2">
                  <c:v>2</c:v>
                </c:pt>
                <c:pt idx="3">
                  <c:v>8</c:v>
                </c:pt>
                <c:pt idx="4">
                  <c:v>93</c:v>
                </c:pt>
              </c:numCache>
            </c:numRef>
          </c:val>
          <c:extLst>
            <c:ext xmlns:c16="http://schemas.microsoft.com/office/drawing/2014/chart" uri="{C3380CC4-5D6E-409C-BE32-E72D297353CC}">
              <c16:uniqueId val="{0000000A-D198-47AB-9EB7-79A9C4DC6C7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05"/>
          <c:y val="0.90798556430446198"/>
          <c:w val="0.9"/>
          <c:h val="7.438067297790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META FÍSICA GENERAL  PROGRAMA</a:t>
            </a:r>
            <a:r>
              <a:rPr lang="es-CO" sz="1050" b="1" baseline="0">
                <a:solidFill>
                  <a:sysClr val="windowText" lastClr="000000"/>
                </a:solidFill>
              </a:rPr>
              <a:t> DEPARTAMENTAL DE CONCERTACIÓN DE ACTIVIDADES ARTÍSTICAS Y CULTURALES 2015-2023                                                                                             </a:t>
            </a:r>
            <a:r>
              <a:rPr lang="es-CO" sz="1050" b="1">
                <a:solidFill>
                  <a:sysClr val="windowText" lastClr="000000"/>
                </a:solidFill>
              </a:rPr>
              <a:t>  AÑO 2018</a:t>
            </a:r>
          </a:p>
          <a:p>
            <a:pPr>
              <a:defRPr sz="1050">
                <a:solidFill>
                  <a:sysClr val="windowText" lastClr="000000"/>
                </a:solidFill>
              </a:defRPr>
            </a:pPr>
            <a:r>
              <a:rPr lang="es-CO" sz="1050" b="1">
                <a:solidFill>
                  <a:sysClr val="windowText" lastClr="000000"/>
                </a:solidFill>
              </a:rPr>
              <a:t>INDICADORES 27</a:t>
            </a:r>
          </a:p>
        </c:rich>
      </c:tx>
      <c:layout>
        <c:manualLayout>
          <c:xMode val="edge"/>
          <c:yMode val="edge"/>
          <c:x val="0.11994444444444445"/>
          <c:y val="4.9155138002082321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1F5A-412D-B2F4-A91960C0F28F}"/>
              </c:ext>
            </c:extLst>
          </c:dPt>
          <c:dPt>
            <c:idx val="1"/>
            <c:bubble3D val="0"/>
            <c:spPr>
              <a:solidFill>
                <a:srgbClr val="FFFF00"/>
              </a:solidFill>
              <a:ln>
                <a:noFill/>
              </a:ln>
              <a:effectLst/>
            </c:spPr>
            <c:extLst>
              <c:ext xmlns:c16="http://schemas.microsoft.com/office/drawing/2014/chart" uri="{C3380CC4-5D6E-409C-BE32-E72D297353CC}">
                <c16:uniqueId val="{00000005-1F5A-412D-B2F4-A91960C0F28F}"/>
              </c:ext>
            </c:extLst>
          </c:dPt>
          <c:dPt>
            <c:idx val="2"/>
            <c:bubble3D val="0"/>
            <c:spPr>
              <a:solidFill>
                <a:srgbClr val="FF0000"/>
              </a:solidFill>
              <a:ln>
                <a:noFill/>
              </a:ln>
              <a:effectLst/>
            </c:spPr>
            <c:extLst>
              <c:ext xmlns:c16="http://schemas.microsoft.com/office/drawing/2014/chart" uri="{C3380CC4-5D6E-409C-BE32-E72D297353CC}">
                <c16:uniqueId val="{00000009-1F5A-412D-B2F4-A91960C0F28F}"/>
              </c:ext>
            </c:extLst>
          </c:dPt>
          <c:dPt>
            <c:idx val="3"/>
            <c:bubble3D val="0"/>
            <c:spPr>
              <a:solidFill>
                <a:srgbClr val="00B0F0"/>
              </a:solidFill>
              <a:ln>
                <a:noFill/>
              </a:ln>
              <a:effectLst/>
            </c:spPr>
            <c:extLst>
              <c:ext xmlns:c16="http://schemas.microsoft.com/office/drawing/2014/chart" uri="{C3380CC4-5D6E-409C-BE32-E72D297353CC}">
                <c16:uniqueId val="{0000000B-1F5A-412D-B2F4-A91960C0F28F}"/>
              </c:ext>
            </c:extLst>
          </c:dPt>
          <c:dLbls>
            <c:dLbl>
              <c:idx val="0"/>
              <c:layout>
                <c:manualLayout>
                  <c:x val="2.9205271216097888E-2"/>
                  <c:y val="-0.20110837740308632"/>
                </c:manualLayout>
              </c:layout>
              <c:spPr>
                <a:solidFill>
                  <a:srgbClr val="00B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33733333333333326"/>
                      <c:h val="5.5416666666666656E-2"/>
                    </c:manualLayout>
                  </c15:layout>
                </c:ext>
                <c:ext xmlns:c16="http://schemas.microsoft.com/office/drawing/2014/chart" uri="{C3380CC4-5D6E-409C-BE32-E72D297353CC}">
                  <c16:uniqueId val="{00000001-1F5A-412D-B2F4-A91960C0F28F}"/>
                </c:ext>
              </c:extLst>
            </c:dLbl>
            <c:dLbl>
              <c:idx val="1"/>
              <c:layout>
                <c:manualLayout>
                  <c:x val="0.11476771653543297"/>
                  <c:y val="-6.5491802961436174E-3"/>
                </c:manualLayout>
              </c:layout>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F5A-412D-B2F4-A91960C0F28F}"/>
                </c:ext>
              </c:extLst>
            </c:dLbl>
            <c:dLbl>
              <c:idx val="2"/>
              <c:layout>
                <c:manualLayout>
                  <c:x val="8.6110017497812677E-2"/>
                  <c:y val="1.1021201217395941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C6170066-2CB8-4D52-A467-A6E8D24C8A65}" type="CATEGORYNAME">
                      <a:rPr lang="en-US">
                        <a:solidFill>
                          <a:srgbClr val="FFFF00"/>
                        </a:solidFill>
                      </a:rPr>
                      <a:pPr>
                        <a:defRPr b="1">
                          <a:solidFill>
                            <a:sysClr val="windowText" lastClr="000000"/>
                          </a:solidFill>
                        </a:defRPr>
                      </a:pPr>
                      <a:t>[NOMBRE DE CATEGORÍA]</a:t>
                    </a:fld>
                    <a:r>
                      <a:rPr lang="en-US" baseline="0">
                        <a:solidFill>
                          <a:srgbClr val="FFFF00"/>
                        </a:solidFill>
                      </a:rPr>
                      <a:t>; </a:t>
                    </a:r>
                    <a:fld id="{D765AFB4-094D-4A11-AF74-1965CE8DFD89}" type="VALUE">
                      <a:rPr lang="en-US" baseline="0">
                        <a:solidFill>
                          <a:srgbClr val="FFFF00"/>
                        </a:solidFill>
                      </a:rPr>
                      <a:pPr>
                        <a:defRPr b="1">
                          <a:solidFill>
                            <a:sysClr val="windowText" lastClr="000000"/>
                          </a:solidFill>
                        </a:defRPr>
                      </a:pPr>
                      <a:t>[VALOR]</a:t>
                    </a:fld>
                    <a:r>
                      <a:rPr lang="en-US" baseline="0">
                        <a:solidFill>
                          <a:srgbClr val="FFFF00"/>
                        </a:solidFill>
                      </a:rPr>
                      <a:t>; </a:t>
                    </a:r>
                    <a:fld id="{DC8A2032-2C2F-40AF-96B6-C03D73276641}" type="PERCENTAGE">
                      <a:rPr lang="en-US" baseline="0">
                        <a:solidFill>
                          <a:srgbClr val="FFFF00"/>
                        </a:solidFill>
                      </a:rPr>
                      <a:pPr>
                        <a:defRPr b="1">
                          <a:solidFill>
                            <a:sysClr val="windowText" lastClr="000000"/>
                          </a:solidFill>
                        </a:defRPr>
                      </a:pPr>
                      <a:t>[PORCENTAJE]</a:t>
                    </a:fld>
                    <a:endParaRPr lang="en-US" baseline="0">
                      <a:solidFill>
                        <a:srgbClr val="FFFF00"/>
                      </a:solidFill>
                    </a:endParaRPr>
                  </a:p>
                </c:rich>
              </c:tx>
              <c:spPr>
                <a:solidFill>
                  <a:srgbClr val="FF00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1F5A-412D-B2F4-A91960C0F28F}"/>
                </c:ext>
              </c:extLst>
            </c:dLbl>
            <c:dLbl>
              <c:idx val="3"/>
              <c:layout>
                <c:manualLayout>
                  <c:x val="8.2793307086614115E-2"/>
                  <c:y val="8.3371974336541213E-2"/>
                </c:manualLayout>
              </c:layout>
              <c:spPr>
                <a:solidFill>
                  <a:srgbClr val="00B0F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8080555555555553"/>
                      <c:h val="6.9305555555555551E-2"/>
                    </c:manualLayout>
                  </c15:layout>
                </c:ext>
                <c:ext xmlns:c16="http://schemas.microsoft.com/office/drawing/2014/chart" uri="{C3380CC4-5D6E-409C-BE32-E72D297353CC}">
                  <c16:uniqueId val="{0000000B-1F5A-412D-B2F4-A91960C0F28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GRAF2018!$N$6:$N$10</c15:sqref>
                  </c15:fullRef>
                </c:ext>
              </c:extLst>
              <c:f>(GRAF2018!$N$6,GRAF2018!$N$8,GRAF2018!$N$10)</c:f>
              <c:strCache>
                <c:ptCount val="3"/>
                <c:pt idx="0">
                  <c:v>SOBRESALIENTE </c:v>
                </c:pt>
                <c:pt idx="1">
                  <c:v>MEDIO </c:v>
                </c:pt>
                <c:pt idx="2">
                  <c:v>CRITICO</c:v>
                </c:pt>
              </c:strCache>
            </c:strRef>
          </c:cat>
          <c:val>
            <c:numRef>
              <c:extLst>
                <c:ext xmlns:c15="http://schemas.microsoft.com/office/drawing/2012/chart" uri="{02D57815-91ED-43cb-92C2-25804820EDAC}">
                  <c15:fullRef>
                    <c15:sqref>GRAF2018!$O$6:$O$10</c15:sqref>
                  </c15:fullRef>
                </c:ext>
              </c:extLst>
              <c:f>(GRAF2018!$O$6,GRAF2018!$O$8,GRAF2018!$O$10)</c:f>
              <c:numCache>
                <c:formatCode>General</c:formatCode>
                <c:ptCount val="3"/>
                <c:pt idx="0">
                  <c:v>24</c:v>
                </c:pt>
                <c:pt idx="1">
                  <c:v>1</c:v>
                </c:pt>
                <c:pt idx="2">
                  <c:v>2</c:v>
                </c:pt>
              </c:numCache>
            </c:numRef>
          </c:val>
          <c:extLst>
            <c:ext xmlns:c15="http://schemas.microsoft.com/office/drawing/2012/chart" uri="{02D57815-91ED-43cb-92C2-25804820EDAC}">
              <c15:categoryFilterExceptions>
                <c15:categoryFilterException>
                  <c15:sqref>GRAF2018!$O$7</c15:sqref>
                  <c15:spPr xmlns:c15="http://schemas.microsoft.com/office/drawing/2012/chart">
                    <a:solidFill>
                      <a:srgbClr val="92D050"/>
                    </a:solidFill>
                    <a:ln>
                      <a:noFill/>
                    </a:ln>
                    <a:effectLst/>
                  </c15:spPr>
                  <c15:bubble3D val="0"/>
                  <c15:dLbl>
                    <c:idx val="0"/>
                    <c:layout>
                      <c:manualLayout>
                        <c:x val="0.10818788276465442"/>
                        <c:y val="-0.10285396617089522"/>
                      </c:manualLayout>
                    </c:layout>
                    <c:spPr>
                      <a:solidFill>
                        <a:srgbClr val="92D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uri="{CE6537A1-D6FC-4f65-9D91-7224C49458BB}">
                        <c15:layout>
                          <c:manualLayout>
                            <c:w val="0.27693853893263343"/>
                            <c:h val="6.9305555555555551E-2"/>
                          </c:manualLayout>
                        </c15:layout>
                      </c:ext>
                      <c:ext xmlns:c16="http://schemas.microsoft.com/office/drawing/2014/chart" uri="{C3380CC4-5D6E-409C-BE32-E72D297353CC}">
                        <c16:uniqueId val="{00000009-4A40-4AA5-805B-B753C5A747A8}"/>
                      </c:ext>
                    </c:extLst>
                  </c15:dLbl>
                </c15:categoryFilterException>
                <c15:categoryFilterException>
                  <c15:sqref>GRAF2018!$O$9</c15:sqref>
                  <c15:spPr xmlns:c15="http://schemas.microsoft.com/office/drawing/2012/chart">
                    <a:solidFill>
                      <a:schemeClr val="accent6"/>
                    </a:solidFill>
                    <a:ln>
                      <a:noFill/>
                    </a:ln>
                    <a:effectLst/>
                  </c15:spPr>
                  <c15:bubble3D val="0"/>
                  <c15:dLbl>
                    <c:idx val="1"/>
                    <c:layout>
                      <c:manualLayout>
                        <c:x val="0.15734995625546797"/>
                        <c:y val="0.28827327418374726"/>
                      </c:manualLayout>
                    </c:layout>
                    <c:spPr>
                      <a:solidFill>
                        <a:schemeClr val="accent6"/>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uri="{CE6537A1-D6FC-4f65-9D91-7224C49458BB}"/>
                      <c:ext xmlns:c16="http://schemas.microsoft.com/office/drawing/2014/chart" uri="{C3380CC4-5D6E-409C-BE32-E72D297353CC}">
                        <c16:uniqueId val="{0000000B-4A40-4AA5-805B-B753C5A747A8}"/>
                      </c:ext>
                    </c:extLst>
                  </c15:dLbl>
                </c15:categoryFilterException>
              </c15:categoryFilterExceptions>
            </c:ext>
            <c:ext xmlns:c16="http://schemas.microsoft.com/office/drawing/2014/chart" uri="{C3380CC4-5D6E-409C-BE32-E72D297353CC}">
              <c16:uniqueId val="{0000000C-1F5A-412D-B2F4-A91960C0F28F}"/>
            </c:ext>
          </c:extLst>
        </c:ser>
        <c:dLbls>
          <c:dLblPos val="ctr"/>
          <c:showLegendKey val="0"/>
          <c:showVal val="0"/>
          <c:showCatName val="0"/>
          <c:showSerName val="0"/>
          <c:showPercent val="1"/>
          <c:showBubbleSize val="0"/>
          <c:showLeaderLines val="1"/>
        </c:dLbls>
        <c:firstSliceAng val="65"/>
      </c:pieChart>
      <c:spPr>
        <a:noFill/>
        <a:ln>
          <a:noFill/>
        </a:ln>
        <a:effectLst/>
      </c:spPr>
    </c:plotArea>
    <c:legend>
      <c:legendPos val="b"/>
      <c:layout>
        <c:manualLayout>
          <c:xMode val="edge"/>
          <c:yMode val="edge"/>
          <c:x val="0.05"/>
          <c:y val="0.90798556430446198"/>
          <c:w val="0.9"/>
          <c:h val="7.438067297790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CO" sz="1050" b="1">
                <a:solidFill>
                  <a:sysClr val="windowText" lastClr="000000"/>
                </a:solidFill>
              </a:rPr>
              <a:t>LÍNEA</a:t>
            </a:r>
            <a:r>
              <a:rPr lang="es-CO" sz="1050" b="1" baseline="0">
                <a:solidFill>
                  <a:sysClr val="windowText" lastClr="000000"/>
                </a:solidFill>
              </a:rPr>
              <a:t> ESTRATÉGICA 1. DEMOCRATIZAC</a:t>
            </a:r>
            <a:r>
              <a:rPr lang="es-CO" sz="1050" b="1">
                <a:solidFill>
                  <a:sysClr val="windowText" lastClr="000000"/>
                </a:solidFill>
              </a:rPr>
              <a:t>IÓN DEL ACCESO A LOS RECURSOS PÚBLICOS Y AMPLIACIÓN DE LA BOLSA DE FINANCIACIÓN  AÑO 2018</a:t>
            </a:r>
          </a:p>
          <a:p>
            <a:pPr>
              <a:defRPr sz="1050">
                <a:solidFill>
                  <a:sysClr val="windowText" lastClr="000000"/>
                </a:solidFill>
              </a:defRPr>
            </a:pPr>
            <a:r>
              <a:rPr lang="es-CO" sz="1050" b="1">
                <a:solidFill>
                  <a:sysClr val="windowText" lastClr="000000"/>
                </a:solidFill>
              </a:rPr>
              <a:t>INDICADORES 10</a:t>
            </a:r>
          </a:p>
        </c:rich>
      </c:tx>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310B-4C24-A773-685D7DB685FA}"/>
              </c:ext>
            </c:extLst>
          </c:dPt>
          <c:dPt>
            <c:idx val="1"/>
            <c:bubble3D val="0"/>
            <c:spPr>
              <a:solidFill>
                <a:srgbClr val="FFFF00"/>
              </a:solidFill>
              <a:ln>
                <a:noFill/>
              </a:ln>
              <a:effectLst/>
            </c:spPr>
            <c:extLst>
              <c:ext xmlns:c16="http://schemas.microsoft.com/office/drawing/2014/chart" uri="{C3380CC4-5D6E-409C-BE32-E72D297353CC}">
                <c16:uniqueId val="{00000005-310B-4C24-A773-685D7DB685FA}"/>
              </c:ext>
            </c:extLst>
          </c:dPt>
          <c:dPt>
            <c:idx val="2"/>
            <c:bubble3D val="0"/>
            <c:spPr>
              <a:solidFill>
                <a:srgbClr val="FF0000"/>
              </a:solidFill>
              <a:ln>
                <a:noFill/>
              </a:ln>
              <a:effectLst/>
            </c:spPr>
            <c:extLst>
              <c:ext xmlns:c16="http://schemas.microsoft.com/office/drawing/2014/chart" uri="{C3380CC4-5D6E-409C-BE32-E72D297353CC}">
                <c16:uniqueId val="{00000009-310B-4C24-A773-685D7DB685FA}"/>
              </c:ext>
            </c:extLst>
          </c:dPt>
          <c:dPt>
            <c:idx val="3"/>
            <c:bubble3D val="0"/>
            <c:spPr>
              <a:solidFill>
                <a:srgbClr val="00B0F0"/>
              </a:solidFill>
              <a:ln>
                <a:noFill/>
              </a:ln>
              <a:effectLst/>
            </c:spPr>
            <c:extLst>
              <c:ext xmlns:c16="http://schemas.microsoft.com/office/drawing/2014/chart" uri="{C3380CC4-5D6E-409C-BE32-E72D297353CC}">
                <c16:uniqueId val="{0000000B-310B-4C24-A773-685D7DB685FA}"/>
              </c:ext>
            </c:extLst>
          </c:dPt>
          <c:dLbls>
            <c:dLbl>
              <c:idx val="0"/>
              <c:layout>
                <c:manualLayout>
                  <c:x val="-0.12413254593175853"/>
                  <c:y val="-0.14184158402783731"/>
                </c:manualLayout>
              </c:layout>
              <c:spPr>
                <a:solidFill>
                  <a:srgbClr val="00B05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9288888888888887"/>
                      <c:h val="7.4798885091623163E-2"/>
                    </c:manualLayout>
                  </c15:layout>
                </c:ext>
                <c:ext xmlns:c16="http://schemas.microsoft.com/office/drawing/2014/chart" uri="{C3380CC4-5D6E-409C-BE32-E72D297353CC}">
                  <c16:uniqueId val="{00000001-310B-4C24-A773-685D7DB685FA}"/>
                </c:ext>
              </c:extLst>
            </c:dLbl>
            <c:dLbl>
              <c:idx val="1"/>
              <c:layout>
                <c:manualLayout>
                  <c:x val="-0.24095691163604549"/>
                  <c:y val="-1.0398448880571546E-2"/>
                </c:manualLayout>
              </c:layout>
              <c:spPr>
                <a:solidFill>
                  <a:srgbClr val="FFFF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10B-4C24-A773-685D7DB685FA}"/>
                </c:ext>
              </c:extLst>
            </c:dLbl>
            <c:dLbl>
              <c:idx val="2"/>
              <c:layout>
                <c:manualLayout>
                  <c:x val="-5.2299431321084867E-2"/>
                  <c:y val="1.4650989939277959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09FC48C0-E2EE-4552-BA5B-AA9ACD67EAD4}" type="CATEGORYNAME">
                      <a:rPr lang="en-US">
                        <a:solidFill>
                          <a:srgbClr val="FFFF00"/>
                        </a:solidFill>
                      </a:rPr>
                      <a:pPr>
                        <a:defRPr b="1">
                          <a:solidFill>
                            <a:sysClr val="windowText" lastClr="000000"/>
                          </a:solidFill>
                        </a:defRPr>
                      </a:pPr>
                      <a:t>[NOMBRE DE CATEGORÍA]</a:t>
                    </a:fld>
                    <a:r>
                      <a:rPr lang="en-US" baseline="0">
                        <a:solidFill>
                          <a:srgbClr val="FFFF00"/>
                        </a:solidFill>
                      </a:rPr>
                      <a:t>; </a:t>
                    </a:r>
                    <a:fld id="{BC85A358-68F5-46FD-95A0-A7AB2D86F759}" type="VALUE">
                      <a:rPr lang="en-US" baseline="0">
                        <a:solidFill>
                          <a:srgbClr val="FFFF00"/>
                        </a:solidFill>
                      </a:rPr>
                      <a:pPr>
                        <a:defRPr b="1">
                          <a:solidFill>
                            <a:sysClr val="windowText" lastClr="000000"/>
                          </a:solidFill>
                        </a:defRPr>
                      </a:pPr>
                      <a:t>[VALOR]</a:t>
                    </a:fld>
                    <a:r>
                      <a:rPr lang="en-US" baseline="0">
                        <a:solidFill>
                          <a:srgbClr val="FFFF00"/>
                        </a:solidFill>
                      </a:rPr>
                      <a:t>; </a:t>
                    </a:r>
                    <a:fld id="{7A1C6CA7-A26A-4C57-8272-E5404886C6DE}" type="PERCENTAGE">
                      <a:rPr lang="en-US" baseline="0">
                        <a:solidFill>
                          <a:srgbClr val="FFFF00"/>
                        </a:solidFill>
                      </a:rPr>
                      <a:pPr>
                        <a:defRPr b="1">
                          <a:solidFill>
                            <a:sysClr val="windowText" lastClr="000000"/>
                          </a:solidFill>
                        </a:defRPr>
                      </a:pPr>
                      <a:t>[PORCENTAJE]</a:t>
                    </a:fld>
                    <a:endParaRPr lang="en-US" baseline="0">
                      <a:solidFill>
                        <a:srgbClr val="FFFF00"/>
                      </a:solidFill>
                    </a:endParaRPr>
                  </a:p>
                </c:rich>
              </c:tx>
              <c:spPr>
                <a:solidFill>
                  <a:srgbClr val="FF00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310B-4C24-A773-685D7DB685FA}"/>
                </c:ext>
              </c:extLst>
            </c:dLbl>
            <c:dLbl>
              <c:idx val="3"/>
              <c:layout>
                <c:manualLayout>
                  <c:x val="-0.28798512685914263"/>
                  <c:y val="-0.1389642499790894"/>
                </c:manualLayout>
              </c:layout>
              <c:spPr>
                <a:solidFill>
                  <a:srgbClr val="00B0F0"/>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3014722222222222"/>
                      <c:h val="6.5983459624136626E-2"/>
                    </c:manualLayout>
                  </c15:layout>
                </c:ext>
                <c:ext xmlns:c16="http://schemas.microsoft.com/office/drawing/2014/chart" uri="{C3380CC4-5D6E-409C-BE32-E72D297353CC}">
                  <c16:uniqueId val="{0000000B-310B-4C24-A773-685D7DB685F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GRAF2018!$O$20:$O$24</c15:sqref>
                  </c15:fullRef>
                </c:ext>
              </c:extLst>
              <c:f>(GRAF2018!$O$20,GRAF2018!$O$22,GRAF2018!$O$24)</c:f>
              <c:strCache>
                <c:ptCount val="3"/>
                <c:pt idx="0">
                  <c:v>SOBRESALIENTE </c:v>
                </c:pt>
                <c:pt idx="1">
                  <c:v>MEDIO </c:v>
                </c:pt>
                <c:pt idx="2">
                  <c:v>CRITICO</c:v>
                </c:pt>
              </c:strCache>
            </c:strRef>
          </c:cat>
          <c:val>
            <c:numRef>
              <c:extLst>
                <c:ext xmlns:c15="http://schemas.microsoft.com/office/drawing/2012/chart" uri="{02D57815-91ED-43cb-92C2-25804820EDAC}">
                  <c15:fullRef>
                    <c15:sqref>GRAF2018!$P$20:$P$24</c15:sqref>
                  </c15:fullRef>
                </c:ext>
              </c:extLst>
              <c:f>(GRAF2018!$P$20,GRAF2018!$P$22,GRAF2018!$P$24)</c:f>
              <c:numCache>
                <c:formatCode>General</c:formatCode>
                <c:ptCount val="3"/>
                <c:pt idx="0">
                  <c:v>10</c:v>
                </c:pt>
              </c:numCache>
            </c:numRef>
          </c:val>
          <c:extLst>
            <c:ext xmlns:c15="http://schemas.microsoft.com/office/drawing/2012/chart" uri="{02D57815-91ED-43cb-92C2-25804820EDAC}">
              <c15:categoryFilterExceptions>
                <c15:categoryFilterException>
                  <c15:sqref>GRAF2018!$P$21</c15:sqref>
                  <c15:spPr xmlns:c15="http://schemas.microsoft.com/office/drawing/2012/chart">
                    <a:solidFill>
                      <a:srgbClr val="92D050"/>
                    </a:solidFill>
                    <a:ln>
                      <a:noFill/>
                    </a:ln>
                    <a:effectLst>
                      <a:outerShdw blurRad="40000" dist="23000" dir="5400000" rotWithShape="0">
                        <a:srgbClr val="000000">
                          <a:alpha val="35000"/>
                        </a:srgbClr>
                      </a:outerShdw>
                    </a:effectLst>
                  </c15:spPr>
                  <c15:bubble3D val="0"/>
                </c15:categoryFilterException>
                <c15:categoryFilterException>
                  <c15:sqref>GRAF2018!$P$23</c15:sqref>
                  <c15:spPr xmlns:c15="http://schemas.microsoft.com/office/drawing/2012/chart">
                    <a:solidFill>
                      <a:schemeClr val="accent6"/>
                    </a:soli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0C-310B-4C24-A773-685D7DB685F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05"/>
          <c:y val="0.90798556430446198"/>
          <c:w val="0.9"/>
          <c:h val="7.438067297790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123827</xdr:colOff>
      <xdr:row>1</xdr:row>
      <xdr:rowOff>111222</xdr:rowOff>
    </xdr:from>
    <xdr:to>
      <xdr:col>1</xdr:col>
      <xdr:colOff>576263</xdr:colOff>
      <xdr:row>1</xdr:row>
      <xdr:rowOff>552450</xdr:rowOff>
    </xdr:to>
    <xdr:pic>
      <xdr:nvPicPr>
        <xdr:cNvPr id="2" name="Imagen 1" descr="C:\Users\AUXPLANEACION03\Desktop\Gobernacion_del_quindio.jp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7" y="301722"/>
          <a:ext cx="452436" cy="441228"/>
        </a:xfrm>
        <a:prstGeom prst="rect">
          <a:avLst/>
        </a:prstGeom>
        <a:noFill/>
        <a:ln>
          <a:noFill/>
        </a:ln>
      </xdr:spPr>
    </xdr:pic>
    <xdr:clientData/>
  </xdr:twoCellAnchor>
  <xdr:twoCellAnchor editAs="oneCell">
    <xdr:from>
      <xdr:col>1</xdr:col>
      <xdr:colOff>723900</xdr:colOff>
      <xdr:row>1</xdr:row>
      <xdr:rowOff>102394</xdr:rowOff>
    </xdr:from>
    <xdr:to>
      <xdr:col>2</xdr:col>
      <xdr:colOff>416718</xdr:colOff>
      <xdr:row>1</xdr:row>
      <xdr:rowOff>609600</xdr:rowOff>
    </xdr:to>
    <xdr:pic>
      <xdr:nvPicPr>
        <xdr:cNvPr id="3" name="Imagen 2" descr="C:\Users\AUXPLANEACION03\Desktop\Quindio.jp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5900" y="292894"/>
          <a:ext cx="740568" cy="507206"/>
        </a:xfrm>
        <a:prstGeom prst="rect">
          <a:avLst/>
        </a:prstGeom>
        <a:noFill/>
        <a:ln>
          <a:noFill/>
        </a:ln>
      </xdr:spPr>
    </xdr:pic>
    <xdr:clientData/>
  </xdr:twoCellAnchor>
  <xdr:twoCellAnchor editAs="oneCell">
    <xdr:from>
      <xdr:col>9</xdr:col>
      <xdr:colOff>28575</xdr:colOff>
      <xdr:row>1</xdr:row>
      <xdr:rowOff>28575</xdr:rowOff>
    </xdr:from>
    <xdr:to>
      <xdr:col>9</xdr:col>
      <xdr:colOff>723900</xdr:colOff>
      <xdr:row>1</xdr:row>
      <xdr:rowOff>628651</xdr:rowOff>
    </xdr:to>
    <xdr:pic>
      <xdr:nvPicPr>
        <xdr:cNvPr id="4" name="Imagen 3" descr="C:\Users\AUXPLANEACION14\Desktop\Quindio Si Para Ti.jpg">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8175" y="219075"/>
          <a:ext cx="695325" cy="600076"/>
        </a:xfrm>
        <a:prstGeom prst="rect">
          <a:avLst/>
        </a:prstGeom>
        <a:noFill/>
        <a:ln>
          <a:noFill/>
        </a:ln>
      </xdr:spPr>
    </xdr:pic>
    <xdr:clientData/>
  </xdr:twoCellAnchor>
  <xdr:twoCellAnchor>
    <xdr:from>
      <xdr:col>1</xdr:col>
      <xdr:colOff>1000126</xdr:colOff>
      <xdr:row>35</xdr:row>
      <xdr:rowOff>190499</xdr:rowOff>
    </xdr:from>
    <xdr:to>
      <xdr:col>8</xdr:col>
      <xdr:colOff>1143001</xdr:colOff>
      <xdr:row>52</xdr:row>
      <xdr:rowOff>180974</xdr:rowOff>
    </xdr:to>
    <xdr:graphicFrame macro="">
      <xdr:nvGraphicFramePr>
        <xdr:cNvPr id="6" name="Gráfico 5">
          <a:extLst>
            <a:ext uri="{FF2B5EF4-FFF2-40B4-BE49-F238E27FC236}">
              <a16:creationId xmlns:a16="http://schemas.microsoft.com/office/drawing/2014/main" id="{F001C62E-09E1-4CE9-B81F-753A0A9F37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361950</xdr:colOff>
      <xdr:row>1</xdr:row>
      <xdr:rowOff>100011</xdr:rowOff>
    </xdr:from>
    <xdr:to>
      <xdr:col>11</xdr:col>
      <xdr:colOff>361950</xdr:colOff>
      <xdr:row>14</xdr:row>
      <xdr:rowOff>161924</xdr:rowOff>
    </xdr:to>
    <xdr:graphicFrame macro="">
      <xdr:nvGraphicFramePr>
        <xdr:cNvPr id="8" name="Gráfico 7">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685800</xdr:colOff>
      <xdr:row>15</xdr:row>
      <xdr:rowOff>85725</xdr:rowOff>
    </xdr:from>
    <xdr:to>
      <xdr:col>11</xdr:col>
      <xdr:colOff>685800</xdr:colOff>
      <xdr:row>28</xdr:row>
      <xdr:rowOff>71438</xdr:rowOff>
    </xdr:to>
    <xdr:graphicFrame macro="">
      <xdr:nvGraphicFramePr>
        <xdr:cNvPr id="9" name="Gráfico 8">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30</xdr:row>
      <xdr:rowOff>0</xdr:rowOff>
    </xdr:from>
    <xdr:to>
      <xdr:col>12</xdr:col>
      <xdr:colOff>0</xdr:colOff>
      <xdr:row>42</xdr:row>
      <xdr:rowOff>185738</xdr:rowOff>
    </xdr:to>
    <xdr:graphicFrame macro="">
      <xdr:nvGraphicFramePr>
        <xdr:cNvPr id="10" name="Gráfico 9">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676275</xdr:colOff>
      <xdr:row>44</xdr:row>
      <xdr:rowOff>38100</xdr:rowOff>
    </xdr:from>
    <xdr:to>
      <xdr:col>11</xdr:col>
      <xdr:colOff>676275</xdr:colOff>
      <xdr:row>58</xdr:row>
      <xdr:rowOff>152400</xdr:rowOff>
    </xdr:to>
    <xdr:graphicFrame macro="">
      <xdr:nvGraphicFramePr>
        <xdr:cNvPr id="11" name="Gráfico 10">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60</xdr:row>
      <xdr:rowOff>0</xdr:rowOff>
    </xdr:from>
    <xdr:to>
      <xdr:col>12</xdr:col>
      <xdr:colOff>0</xdr:colOff>
      <xdr:row>70</xdr:row>
      <xdr:rowOff>133350</xdr:rowOff>
    </xdr:to>
    <xdr:graphicFrame macro="">
      <xdr:nvGraphicFramePr>
        <xdr:cNvPr id="12" name="Gráfico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0</xdr:colOff>
      <xdr:row>1</xdr:row>
      <xdr:rowOff>161925</xdr:rowOff>
    </xdr:from>
    <xdr:to>
      <xdr:col>13</xdr:col>
      <xdr:colOff>0</xdr:colOff>
      <xdr:row>15</xdr:row>
      <xdr:rowOff>33338</xdr:rowOff>
    </xdr:to>
    <xdr:graphicFrame macro="">
      <xdr:nvGraphicFramePr>
        <xdr:cNvPr id="13" name="Gráfico 12">
          <a:extLst>
            <a:ext uri="{FF2B5EF4-FFF2-40B4-BE49-F238E27FC236}">
              <a16:creationId xmlns:a16="http://schemas.microsoft.com/office/drawing/2014/main" id="{00000000-0008-0000-0C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28575</xdr:colOff>
      <xdr:row>0</xdr:row>
      <xdr:rowOff>180975</xdr:rowOff>
    </xdr:from>
    <xdr:to>
      <xdr:col>22</xdr:col>
      <xdr:colOff>28575</xdr:colOff>
      <xdr:row>14</xdr:row>
      <xdr:rowOff>52388</xdr:rowOff>
    </xdr:to>
    <xdr:graphicFrame macro="">
      <xdr:nvGraphicFramePr>
        <xdr:cNvPr id="14" name="Gráfico 13">
          <a:extLst>
            <a:ext uri="{FF2B5EF4-FFF2-40B4-BE49-F238E27FC236}">
              <a16:creationId xmlns:a16="http://schemas.microsoft.com/office/drawing/2014/main"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0</xdr:colOff>
      <xdr:row>16</xdr:row>
      <xdr:rowOff>0</xdr:rowOff>
    </xdr:from>
    <xdr:to>
      <xdr:col>23</xdr:col>
      <xdr:colOff>0</xdr:colOff>
      <xdr:row>28</xdr:row>
      <xdr:rowOff>176213</xdr:rowOff>
    </xdr:to>
    <xdr:graphicFrame macro="">
      <xdr:nvGraphicFramePr>
        <xdr:cNvPr id="16" name="Gráfico 15">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30</xdr:row>
      <xdr:rowOff>0</xdr:rowOff>
    </xdr:from>
    <xdr:to>
      <xdr:col>23</xdr:col>
      <xdr:colOff>0</xdr:colOff>
      <xdr:row>42</xdr:row>
      <xdr:rowOff>185738</xdr:rowOff>
    </xdr:to>
    <xdr:graphicFrame macro="">
      <xdr:nvGraphicFramePr>
        <xdr:cNvPr id="17" name="Gráfico 1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0</xdr:colOff>
      <xdr:row>44</xdr:row>
      <xdr:rowOff>0</xdr:rowOff>
    </xdr:from>
    <xdr:to>
      <xdr:col>23</xdr:col>
      <xdr:colOff>0</xdr:colOff>
      <xdr:row>58</xdr:row>
      <xdr:rowOff>114300</xdr:rowOff>
    </xdr:to>
    <xdr:graphicFrame macro="">
      <xdr:nvGraphicFramePr>
        <xdr:cNvPr id="19" name="Gráfico 18">
          <a:extLst>
            <a:ext uri="{FF2B5EF4-FFF2-40B4-BE49-F238E27FC236}">
              <a16:creationId xmlns:a16="http://schemas.microsoft.com/office/drawing/2014/main" id="{00000000-0008-0000-0C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0</xdr:colOff>
      <xdr:row>60</xdr:row>
      <xdr:rowOff>0</xdr:rowOff>
    </xdr:from>
    <xdr:to>
      <xdr:col>23</xdr:col>
      <xdr:colOff>0</xdr:colOff>
      <xdr:row>70</xdr:row>
      <xdr:rowOff>133350</xdr:rowOff>
    </xdr:to>
    <xdr:graphicFrame macro="">
      <xdr:nvGraphicFramePr>
        <xdr:cNvPr id="20" name="Gráfico 19">
          <a:extLst>
            <a:ext uri="{FF2B5EF4-FFF2-40B4-BE49-F238E27FC236}">
              <a16:creationId xmlns:a16="http://schemas.microsoft.com/office/drawing/2014/main" id="{00000000-0008-0000-0C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GTO%20POLITICAS%20SEPTIEMBRE%202018\SGTO%20CULTURA%20SEPTIEMBRE%202018\2.PLAN%20DE%20ACCION%20%20%20PR.DEPTAL.CONCERTACION%20SEPTIEMB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PS1243AGOSTO2018GOBERNACION\SGTO%20PP%20P%20IIA%202DO%20TRIM2018\semafgraficas_Sgto%20PPIIA_I-II_Trimestre2018.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EMF%202016-17-18-19"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CERTACI&#211;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CONCERTACION"/>
      <sheetName val="SEMAFORIZACIÓN"/>
      <sheetName val="GRAFICAS"/>
      <sheetName val="indicadores crítico"/>
    </sheetNames>
    <sheetDataSet>
      <sheetData sheetId="0"/>
      <sheetData sheetId="1"/>
      <sheetData sheetId="2">
        <row r="6">
          <cell r="D6" t="str">
            <v xml:space="preserve">SOBRESALIENTE </v>
          </cell>
          <cell r="E6">
            <v>20</v>
          </cell>
        </row>
        <row r="7">
          <cell r="D7" t="str">
            <v>SATISFACTORIO</v>
          </cell>
          <cell r="E7">
            <v>20</v>
          </cell>
        </row>
        <row r="8">
          <cell r="D8" t="str">
            <v xml:space="preserve">MEDIO </v>
          </cell>
          <cell r="E8">
            <v>1</v>
          </cell>
        </row>
        <row r="9">
          <cell r="D9" t="str">
            <v>BAJO</v>
          </cell>
          <cell r="E9">
            <v>2</v>
          </cell>
        </row>
        <row r="10">
          <cell r="D10" t="str">
            <v>CRITICO</v>
          </cell>
          <cell r="E10">
            <v>4</v>
          </cell>
        </row>
        <row r="20">
          <cell r="D20" t="str">
            <v xml:space="preserve">SOBRESALIENTE </v>
          </cell>
          <cell r="E20">
            <v>8</v>
          </cell>
        </row>
        <row r="21">
          <cell r="D21" t="str">
            <v>SATISFACTORIO</v>
          </cell>
          <cell r="E21">
            <v>8</v>
          </cell>
        </row>
        <row r="22">
          <cell r="D22" t="str">
            <v xml:space="preserve">MEDIO </v>
          </cell>
          <cell r="E22">
            <v>8</v>
          </cell>
        </row>
        <row r="23">
          <cell r="D23" t="str">
            <v>BAJO</v>
          </cell>
          <cell r="E23">
            <v>8</v>
          </cell>
        </row>
        <row r="24">
          <cell r="D24" t="str">
            <v>CRITICO</v>
          </cell>
          <cell r="E24">
            <v>2</v>
          </cell>
        </row>
        <row r="34">
          <cell r="D34" t="str">
            <v xml:space="preserve">SOBRESALIENTE </v>
          </cell>
          <cell r="E34">
            <v>8</v>
          </cell>
        </row>
        <row r="35">
          <cell r="D35" t="str">
            <v>SATISFACTORIO</v>
          </cell>
          <cell r="E35">
            <v>8</v>
          </cell>
        </row>
        <row r="36">
          <cell r="D36" t="str">
            <v xml:space="preserve">MEDIO </v>
          </cell>
          <cell r="E36">
            <v>1</v>
          </cell>
        </row>
        <row r="37">
          <cell r="D37" t="str">
            <v>BAJO</v>
          </cell>
          <cell r="E37">
            <v>1</v>
          </cell>
        </row>
        <row r="38">
          <cell r="D38" t="str">
            <v>CRITICO</v>
          </cell>
          <cell r="E38">
            <v>1</v>
          </cell>
        </row>
        <row r="48">
          <cell r="D48" t="str">
            <v xml:space="preserve">SOBRESALIENTE </v>
          </cell>
          <cell r="E48">
            <v>1</v>
          </cell>
        </row>
        <row r="49">
          <cell r="D49" t="str">
            <v>SATISFACTORIO</v>
          </cell>
          <cell r="E49">
            <v>1</v>
          </cell>
        </row>
        <row r="50">
          <cell r="D50" t="str">
            <v xml:space="preserve">MEDIO </v>
          </cell>
          <cell r="E50">
            <v>1</v>
          </cell>
        </row>
        <row r="51">
          <cell r="D51" t="str">
            <v>BAJO</v>
          </cell>
          <cell r="E51">
            <v>1</v>
          </cell>
        </row>
        <row r="52">
          <cell r="D52" t="str">
            <v>CRITICO</v>
          </cell>
          <cell r="E52">
            <v>3</v>
          </cell>
        </row>
        <row r="64">
          <cell r="D64" t="str">
            <v xml:space="preserve">SOBRESALIENTE </v>
          </cell>
          <cell r="E64">
            <v>3</v>
          </cell>
        </row>
        <row r="65">
          <cell r="D65" t="str">
            <v>SATISFACTORIO</v>
          </cell>
          <cell r="E65">
            <v>3</v>
          </cell>
        </row>
        <row r="66">
          <cell r="D66" t="str">
            <v xml:space="preserve">MEDIO </v>
          </cell>
          <cell r="E66">
            <v>3</v>
          </cell>
        </row>
        <row r="67">
          <cell r="D67" t="str">
            <v>BAJO</v>
          </cell>
          <cell r="E67">
            <v>3</v>
          </cell>
        </row>
        <row r="68">
          <cell r="D68" t="str">
            <v>CRITICO</v>
          </cell>
          <cell r="E68">
            <v>3</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GTO POLITICA"/>
      <sheetName val="semaf I-IITRIM2018"/>
      <sheetName val="GRAF.I-IITRI2018"/>
      <sheetName val="INDICBAJOCRITICOS"/>
      <sheetName val="existencia"/>
      <sheetName val="desarrollo"/>
      <sheetName val="ciudadania"/>
      <sheetName val="proteccion"/>
    </sheetNames>
    <sheetDataSet>
      <sheetData sheetId="0"/>
      <sheetData sheetId="1"/>
      <sheetData sheetId="2">
        <row r="5">
          <cell r="N5" t="str">
            <v xml:space="preserve">SOBRESALIENTE </v>
          </cell>
          <cell r="O5">
            <v>11</v>
          </cell>
        </row>
        <row r="6">
          <cell r="N6" t="str">
            <v>SATISFACTORIO</v>
          </cell>
          <cell r="O6">
            <v>2</v>
          </cell>
        </row>
        <row r="7">
          <cell r="N7" t="str">
            <v xml:space="preserve">MEDIO </v>
          </cell>
          <cell r="O7">
            <v>2</v>
          </cell>
        </row>
        <row r="8">
          <cell r="N8" t="str">
            <v>BAJO</v>
          </cell>
          <cell r="O8">
            <v>8</v>
          </cell>
        </row>
        <row r="9">
          <cell r="N9" t="str">
            <v>CRITICO</v>
          </cell>
          <cell r="O9">
            <v>93</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F 2016-17-18-19"/>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CONCERTACION"/>
      <sheetName val="2016"/>
      <sheetName val="2017"/>
      <sheetName val="2018"/>
      <sheetName val="2019"/>
      <sheetName val="SEMF2016"/>
      <sheetName val="SEMF2017"/>
      <sheetName val="SEMF2018"/>
      <sheetName val="SEMF2019"/>
      <sheetName val="COMPILADO 2016-17-18-19"/>
      <sheetName val="SEMF 2016-17-18-19"/>
      <sheetName val="GRAF 2016-17-18-19"/>
      <sheetName val="GRAF2018"/>
      <sheetName val="indicadores critico 2019"/>
    </sheetNames>
    <sheetDataSet>
      <sheetData sheetId="0"/>
      <sheetData sheetId="1"/>
      <sheetData sheetId="2"/>
      <sheetData sheetId="3"/>
      <sheetData sheetId="4"/>
      <sheetData sheetId="5"/>
      <sheetData sheetId="6"/>
      <sheetData sheetId="7"/>
      <sheetData sheetId="8"/>
      <sheetData sheetId="9"/>
      <sheetData sheetId="10">
        <row r="4">
          <cell r="W4" t="str">
            <v>CRÍTICO</v>
          </cell>
          <cell r="X4" t="str">
            <v>BAJO</v>
          </cell>
          <cell r="Y4" t="str">
            <v>MEDIO</v>
          </cell>
          <cell r="Z4" t="str">
            <v>SATISFACTORIO</v>
          </cell>
          <cell r="AA4" t="str">
            <v>SOBRESALIENTE</v>
          </cell>
        </row>
        <row r="32">
          <cell r="W32">
            <v>2</v>
          </cell>
          <cell r="X32">
            <v>0</v>
          </cell>
          <cell r="Y32">
            <v>1</v>
          </cell>
          <cell r="Z32">
            <v>0</v>
          </cell>
          <cell r="AA32">
            <v>24</v>
          </cell>
        </row>
      </sheetData>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1"/>
  <sheetViews>
    <sheetView topLeftCell="H1" workbookViewId="0">
      <selection activeCell="R5" sqref="R5"/>
    </sheetView>
  </sheetViews>
  <sheetFormatPr baseColWidth="10" defaultColWidth="10.85546875" defaultRowHeight="12.75"/>
  <cols>
    <col min="1" max="1" width="23.85546875" style="1" customWidth="1"/>
    <col min="2" max="2" width="19.85546875" style="1" customWidth="1"/>
    <col min="3" max="3" width="39" style="1" customWidth="1"/>
    <col min="4" max="4" width="8.28515625" style="1" customWidth="1"/>
    <col min="5" max="5" width="31.85546875" style="1" customWidth="1"/>
    <col min="6" max="6" width="11" style="1" customWidth="1"/>
    <col min="7" max="7" width="10.28515625" style="1" customWidth="1"/>
    <col min="8" max="8" width="36.7109375" style="1" customWidth="1"/>
    <col min="9" max="9" width="30.7109375" style="1" customWidth="1"/>
    <col min="10" max="10" width="17.5703125" style="1" customWidth="1"/>
    <col min="11" max="11" width="14.5703125" style="1" customWidth="1"/>
    <col min="12" max="12" width="19.28515625" style="1" customWidth="1"/>
    <col min="13" max="13" width="17.42578125" style="1" customWidth="1"/>
    <col min="14" max="14" width="15.5703125" style="1" customWidth="1"/>
    <col min="15" max="15" width="17.85546875" style="1" customWidth="1"/>
    <col min="16" max="16" width="53" style="1" customWidth="1"/>
    <col min="17" max="17" width="28.140625" style="1" customWidth="1"/>
    <col min="18" max="16384" width="10.85546875" style="1"/>
  </cols>
  <sheetData>
    <row r="1" spans="1:17" ht="13.5" thickBot="1"/>
    <row r="2" spans="1:17" ht="22.5" customHeight="1" thickBot="1">
      <c r="A2" s="82" t="s">
        <v>57</v>
      </c>
      <c r="B2" s="83"/>
      <c r="C2" s="83"/>
      <c r="D2" s="83"/>
      <c r="E2" s="83"/>
      <c r="F2" s="83"/>
      <c r="G2" s="83"/>
      <c r="H2" s="83"/>
      <c r="I2" s="84"/>
      <c r="J2" s="99">
        <v>2018</v>
      </c>
      <c r="K2" s="99"/>
      <c r="L2" s="99"/>
      <c r="M2" s="99"/>
      <c r="N2" s="99"/>
      <c r="O2" s="99"/>
      <c r="P2" s="99"/>
      <c r="Q2" s="99"/>
    </row>
    <row r="3" spans="1:17" ht="36" customHeight="1" thickBot="1">
      <c r="A3" s="85" t="s">
        <v>59</v>
      </c>
      <c r="B3" s="85" t="s">
        <v>60</v>
      </c>
      <c r="C3" s="85" t="s">
        <v>58</v>
      </c>
      <c r="D3" s="85" t="s">
        <v>1</v>
      </c>
      <c r="E3" s="85" t="s">
        <v>0</v>
      </c>
      <c r="F3" s="87" t="s">
        <v>4</v>
      </c>
      <c r="G3" s="88"/>
      <c r="H3" s="85" t="s">
        <v>2</v>
      </c>
      <c r="I3" s="85" t="s">
        <v>3</v>
      </c>
      <c r="J3" s="100" t="s">
        <v>122</v>
      </c>
      <c r="K3" s="101"/>
      <c r="L3" s="102"/>
      <c r="M3" s="100" t="s">
        <v>123</v>
      </c>
      <c r="N3" s="101"/>
      <c r="O3" s="102"/>
      <c r="P3" s="103" t="s">
        <v>124</v>
      </c>
      <c r="Q3" s="103" t="s">
        <v>125</v>
      </c>
    </row>
    <row r="4" spans="1:17" ht="39" customHeight="1" thickBot="1">
      <c r="A4" s="85"/>
      <c r="B4" s="85"/>
      <c r="C4" s="85"/>
      <c r="D4" s="85"/>
      <c r="E4" s="85"/>
      <c r="F4" s="54">
        <v>2019</v>
      </c>
      <c r="G4" s="54">
        <v>2023</v>
      </c>
      <c r="H4" s="85"/>
      <c r="I4" s="86"/>
      <c r="J4" s="53" t="s">
        <v>126</v>
      </c>
      <c r="K4" s="53" t="s">
        <v>127</v>
      </c>
      <c r="L4" s="53" t="s">
        <v>128</v>
      </c>
      <c r="M4" s="53" t="s">
        <v>126</v>
      </c>
      <c r="N4" s="53" t="s">
        <v>127</v>
      </c>
      <c r="O4" s="53" t="s">
        <v>128</v>
      </c>
      <c r="P4" s="104"/>
      <c r="Q4" s="104"/>
    </row>
    <row r="5" spans="1:17" ht="171.75" customHeight="1">
      <c r="A5" s="74" t="s">
        <v>6</v>
      </c>
      <c r="B5" s="69" t="s">
        <v>18</v>
      </c>
      <c r="C5" s="56" t="s">
        <v>81</v>
      </c>
      <c r="D5" s="30">
        <v>1</v>
      </c>
      <c r="E5" s="56" t="s">
        <v>85</v>
      </c>
      <c r="F5" s="30">
        <v>4</v>
      </c>
      <c r="G5" s="30">
        <v>8</v>
      </c>
      <c r="H5" s="31" t="s">
        <v>86</v>
      </c>
      <c r="I5" s="6" t="s">
        <v>87</v>
      </c>
      <c r="J5" s="6">
        <v>1</v>
      </c>
      <c r="K5" s="6">
        <v>1</v>
      </c>
      <c r="L5" s="7">
        <v>1</v>
      </c>
      <c r="M5" s="93">
        <v>1439296102</v>
      </c>
      <c r="N5" s="96">
        <v>912362192.05999994</v>
      </c>
      <c r="O5" s="90">
        <v>0.63380000000000003</v>
      </c>
      <c r="P5" s="8" t="s">
        <v>130</v>
      </c>
      <c r="Q5" s="8" t="s">
        <v>142</v>
      </c>
    </row>
    <row r="6" spans="1:17" ht="107.25" customHeight="1">
      <c r="A6" s="75"/>
      <c r="B6" s="70"/>
      <c r="C6" s="56" t="s">
        <v>88</v>
      </c>
      <c r="D6" s="6">
        <v>1</v>
      </c>
      <c r="E6" s="56" t="s">
        <v>19</v>
      </c>
      <c r="F6" s="6">
        <v>4</v>
      </c>
      <c r="G6" s="6">
        <v>8</v>
      </c>
      <c r="H6" s="31" t="s">
        <v>64</v>
      </c>
      <c r="I6" s="6" t="s">
        <v>20</v>
      </c>
      <c r="J6" s="2">
        <v>1</v>
      </c>
      <c r="K6" s="2">
        <v>1</v>
      </c>
      <c r="L6" s="3">
        <v>1</v>
      </c>
      <c r="M6" s="94"/>
      <c r="N6" s="97"/>
      <c r="O6" s="91"/>
      <c r="P6" s="4" t="s">
        <v>132</v>
      </c>
      <c r="Q6" s="29"/>
    </row>
    <row r="7" spans="1:17" ht="261.75" customHeight="1">
      <c r="A7" s="75"/>
      <c r="B7" s="70"/>
      <c r="C7" s="56" t="s">
        <v>80</v>
      </c>
      <c r="D7" s="30">
        <v>1</v>
      </c>
      <c r="E7" s="56" t="s">
        <v>21</v>
      </c>
      <c r="F7" s="30">
        <v>4</v>
      </c>
      <c r="G7" s="30">
        <v>8</v>
      </c>
      <c r="H7" s="31" t="s">
        <v>22</v>
      </c>
      <c r="I7" s="6" t="s">
        <v>89</v>
      </c>
      <c r="J7" s="2">
        <v>1</v>
      </c>
      <c r="K7" s="2">
        <v>1</v>
      </c>
      <c r="L7" s="3">
        <v>1</v>
      </c>
      <c r="M7" s="94"/>
      <c r="N7" s="97"/>
      <c r="O7" s="91"/>
      <c r="P7" s="4" t="s">
        <v>133</v>
      </c>
      <c r="Q7" s="29"/>
    </row>
    <row r="8" spans="1:17" ht="238.5" customHeight="1">
      <c r="A8" s="75"/>
      <c r="B8" s="70"/>
      <c r="C8" s="56" t="s">
        <v>26</v>
      </c>
      <c r="D8" s="6">
        <v>1</v>
      </c>
      <c r="E8" s="56" t="s">
        <v>23</v>
      </c>
      <c r="F8" s="6">
        <v>4</v>
      </c>
      <c r="G8" s="6">
        <v>8</v>
      </c>
      <c r="H8" s="31" t="s">
        <v>24</v>
      </c>
      <c r="I8" s="6" t="s">
        <v>25</v>
      </c>
      <c r="J8" s="2">
        <v>1</v>
      </c>
      <c r="K8" s="2">
        <v>1</v>
      </c>
      <c r="L8" s="3">
        <v>1</v>
      </c>
      <c r="M8" s="94"/>
      <c r="N8" s="97"/>
      <c r="O8" s="91"/>
      <c r="P8" s="4" t="s">
        <v>134</v>
      </c>
      <c r="Q8" s="29"/>
    </row>
    <row r="9" spans="1:17" ht="66" customHeight="1">
      <c r="A9" s="75"/>
      <c r="B9" s="71"/>
      <c r="C9" s="56" t="s">
        <v>90</v>
      </c>
      <c r="D9" s="6">
        <v>1</v>
      </c>
      <c r="E9" s="56" t="s">
        <v>79</v>
      </c>
      <c r="F9" s="6">
        <v>4</v>
      </c>
      <c r="G9" s="6">
        <v>8</v>
      </c>
      <c r="H9" s="31" t="s">
        <v>67</v>
      </c>
      <c r="I9" s="6" t="s">
        <v>91</v>
      </c>
      <c r="J9" s="2">
        <v>1</v>
      </c>
      <c r="K9" s="2">
        <v>1</v>
      </c>
      <c r="L9" s="3">
        <v>1</v>
      </c>
      <c r="M9" s="94"/>
      <c r="N9" s="97"/>
      <c r="O9" s="91"/>
      <c r="P9" s="29" t="s">
        <v>138</v>
      </c>
      <c r="Q9" s="29"/>
    </row>
    <row r="10" spans="1:17" ht="76.5">
      <c r="A10" s="75"/>
      <c r="B10" s="72" t="s">
        <v>7</v>
      </c>
      <c r="C10" s="79" t="s">
        <v>68</v>
      </c>
      <c r="D10" s="6">
        <v>0</v>
      </c>
      <c r="E10" s="56" t="s">
        <v>190</v>
      </c>
      <c r="F10" s="6">
        <v>15</v>
      </c>
      <c r="G10" s="6">
        <v>30</v>
      </c>
      <c r="H10" s="31" t="s">
        <v>27</v>
      </c>
      <c r="I10" s="6" t="s">
        <v>28</v>
      </c>
      <c r="J10" s="2">
        <v>2</v>
      </c>
      <c r="K10" s="2">
        <v>2</v>
      </c>
      <c r="L10" s="3">
        <f>K10/J10</f>
        <v>1</v>
      </c>
      <c r="M10" s="94"/>
      <c r="N10" s="97"/>
      <c r="O10" s="91"/>
      <c r="P10" s="29" t="s">
        <v>143</v>
      </c>
      <c r="Q10" s="29"/>
    </row>
    <row r="11" spans="1:17" ht="66.95" customHeight="1">
      <c r="A11" s="75"/>
      <c r="B11" s="73"/>
      <c r="C11" s="80"/>
      <c r="D11" s="6">
        <v>0</v>
      </c>
      <c r="E11" s="47" t="s">
        <v>92</v>
      </c>
      <c r="F11" s="6">
        <v>6</v>
      </c>
      <c r="G11" s="6">
        <v>10</v>
      </c>
      <c r="H11" s="31" t="s">
        <v>31</v>
      </c>
      <c r="I11" s="6" t="s">
        <v>35</v>
      </c>
      <c r="J11" s="2">
        <v>1</v>
      </c>
      <c r="K11" s="2">
        <v>1</v>
      </c>
      <c r="L11" s="3">
        <v>1</v>
      </c>
      <c r="M11" s="94"/>
      <c r="N11" s="97"/>
      <c r="O11" s="91"/>
      <c r="P11" s="29" t="s">
        <v>131</v>
      </c>
      <c r="Q11" s="29"/>
    </row>
    <row r="12" spans="1:17" ht="275.25" customHeight="1">
      <c r="A12" s="75"/>
      <c r="B12" s="73"/>
      <c r="C12" s="80"/>
      <c r="D12" s="30">
        <v>0</v>
      </c>
      <c r="E12" s="48" t="s">
        <v>30</v>
      </c>
      <c r="F12" s="30">
        <v>4</v>
      </c>
      <c r="G12" s="30">
        <v>8</v>
      </c>
      <c r="H12" s="31" t="s">
        <v>32</v>
      </c>
      <c r="I12" s="6" t="s">
        <v>36</v>
      </c>
      <c r="J12" s="2">
        <v>2</v>
      </c>
      <c r="K12" s="2">
        <v>2</v>
      </c>
      <c r="L12" s="3">
        <v>1</v>
      </c>
      <c r="M12" s="94"/>
      <c r="N12" s="97"/>
      <c r="O12" s="91"/>
      <c r="P12" s="4" t="s">
        <v>188</v>
      </c>
      <c r="Q12" s="29"/>
    </row>
    <row r="13" spans="1:17" ht="63.75">
      <c r="A13" s="75"/>
      <c r="B13" s="73"/>
      <c r="C13" s="81"/>
      <c r="D13" s="30">
        <v>0</v>
      </c>
      <c r="E13" s="56" t="s">
        <v>93</v>
      </c>
      <c r="F13" s="32">
        <v>3</v>
      </c>
      <c r="G13" s="32">
        <v>7</v>
      </c>
      <c r="H13" s="31" t="s">
        <v>34</v>
      </c>
      <c r="I13" s="6" t="s">
        <v>37</v>
      </c>
      <c r="J13" s="2">
        <v>1</v>
      </c>
      <c r="K13" s="2">
        <v>1</v>
      </c>
      <c r="L13" s="3">
        <v>1</v>
      </c>
      <c r="M13" s="94"/>
      <c r="N13" s="97"/>
      <c r="O13" s="91"/>
      <c r="P13" s="29" t="s">
        <v>141</v>
      </c>
      <c r="Q13" s="29"/>
    </row>
    <row r="14" spans="1:17" ht="106.5" customHeight="1">
      <c r="A14" s="75"/>
      <c r="B14" s="73"/>
      <c r="C14" s="56" t="s">
        <v>94</v>
      </c>
      <c r="D14" s="33">
        <v>0.46</v>
      </c>
      <c r="E14" s="56" t="s">
        <v>5</v>
      </c>
      <c r="F14" s="7">
        <v>0.7</v>
      </c>
      <c r="G14" s="7">
        <v>1</v>
      </c>
      <c r="H14" s="49" t="s">
        <v>33</v>
      </c>
      <c r="I14" s="6" t="s">
        <v>95</v>
      </c>
      <c r="J14" s="3">
        <v>0.8</v>
      </c>
      <c r="K14" s="3">
        <v>1.01</v>
      </c>
      <c r="L14" s="3">
        <f>K14/J14</f>
        <v>1.2625</v>
      </c>
      <c r="M14" s="94"/>
      <c r="N14" s="97"/>
      <c r="O14" s="91"/>
      <c r="P14" s="29" t="s">
        <v>144</v>
      </c>
      <c r="Q14" s="29"/>
    </row>
    <row r="15" spans="1:17" ht="69.75" customHeight="1">
      <c r="A15" s="74" t="s">
        <v>8</v>
      </c>
      <c r="B15" s="72" t="s">
        <v>9</v>
      </c>
      <c r="C15" s="56" t="s">
        <v>96</v>
      </c>
      <c r="D15" s="30">
        <v>0</v>
      </c>
      <c r="E15" s="47" t="s">
        <v>97</v>
      </c>
      <c r="F15" s="50">
        <v>2</v>
      </c>
      <c r="G15" s="50">
        <v>4</v>
      </c>
      <c r="H15" s="49" t="s">
        <v>38</v>
      </c>
      <c r="I15" s="6" t="s">
        <v>98</v>
      </c>
      <c r="J15" s="2">
        <v>0</v>
      </c>
      <c r="K15" s="2">
        <v>0</v>
      </c>
      <c r="L15" s="3">
        <v>0</v>
      </c>
      <c r="M15" s="94"/>
      <c r="N15" s="97"/>
      <c r="O15" s="91"/>
      <c r="P15" s="29" t="s">
        <v>145</v>
      </c>
      <c r="Q15" s="29"/>
    </row>
    <row r="16" spans="1:17" ht="154.5" customHeight="1">
      <c r="A16" s="75"/>
      <c r="B16" s="76"/>
      <c r="C16" s="48" t="s">
        <v>99</v>
      </c>
      <c r="D16" s="30">
        <v>1</v>
      </c>
      <c r="E16" s="47" t="s">
        <v>100</v>
      </c>
      <c r="F16" s="50">
        <v>48</v>
      </c>
      <c r="G16" s="50">
        <v>96</v>
      </c>
      <c r="H16" s="49" t="s">
        <v>27</v>
      </c>
      <c r="I16" s="6" t="s">
        <v>39</v>
      </c>
      <c r="J16" s="2">
        <v>13</v>
      </c>
      <c r="K16" s="2">
        <v>8</v>
      </c>
      <c r="L16" s="5">
        <f>K16/J16</f>
        <v>0.61538461538461542</v>
      </c>
      <c r="M16" s="94"/>
      <c r="N16" s="97"/>
      <c r="O16" s="91"/>
      <c r="P16" s="29" t="s">
        <v>140</v>
      </c>
      <c r="Q16" s="29" t="s">
        <v>146</v>
      </c>
    </row>
    <row r="17" spans="1:17" ht="90.75" customHeight="1">
      <c r="A17" s="75"/>
      <c r="B17" s="55" t="s">
        <v>10</v>
      </c>
      <c r="C17" s="34" t="s">
        <v>101</v>
      </c>
      <c r="D17" s="6">
        <v>0</v>
      </c>
      <c r="E17" s="47" t="s">
        <v>69</v>
      </c>
      <c r="F17" s="50">
        <v>20</v>
      </c>
      <c r="G17" s="50">
        <v>40</v>
      </c>
      <c r="H17" s="49" t="s">
        <v>27</v>
      </c>
      <c r="I17" s="6" t="s">
        <v>102</v>
      </c>
      <c r="J17" s="2">
        <v>1</v>
      </c>
      <c r="K17" s="2">
        <v>1</v>
      </c>
      <c r="L17" s="3">
        <v>1</v>
      </c>
      <c r="M17" s="94"/>
      <c r="N17" s="97"/>
      <c r="O17" s="91"/>
      <c r="P17" s="29" t="s">
        <v>147</v>
      </c>
      <c r="Q17" s="29"/>
    </row>
    <row r="18" spans="1:17" ht="96" customHeight="1">
      <c r="A18" s="75"/>
      <c r="B18" s="72" t="s">
        <v>29</v>
      </c>
      <c r="C18" s="34" t="s">
        <v>83</v>
      </c>
      <c r="D18" s="6">
        <v>1</v>
      </c>
      <c r="E18" s="56" t="s">
        <v>103</v>
      </c>
      <c r="F18" s="32">
        <v>4</v>
      </c>
      <c r="G18" s="32">
        <v>8</v>
      </c>
      <c r="H18" s="31" t="s">
        <v>40</v>
      </c>
      <c r="I18" s="6" t="s">
        <v>104</v>
      </c>
      <c r="J18" s="2">
        <v>1</v>
      </c>
      <c r="K18" s="2">
        <v>1</v>
      </c>
      <c r="L18" s="3">
        <v>1</v>
      </c>
      <c r="M18" s="94"/>
      <c r="N18" s="97"/>
      <c r="O18" s="91"/>
      <c r="P18" s="29" t="s">
        <v>148</v>
      </c>
      <c r="Q18" s="29"/>
    </row>
    <row r="19" spans="1:17" ht="150.75" customHeight="1">
      <c r="A19" s="75"/>
      <c r="B19" s="73"/>
      <c r="C19" s="34" t="s">
        <v>70</v>
      </c>
      <c r="D19" s="6">
        <v>0</v>
      </c>
      <c r="E19" s="56" t="s">
        <v>105</v>
      </c>
      <c r="F19" s="35">
        <v>4</v>
      </c>
      <c r="G19" s="35">
        <v>8</v>
      </c>
      <c r="H19" s="31" t="s">
        <v>71</v>
      </c>
      <c r="I19" s="6" t="s">
        <v>106</v>
      </c>
      <c r="J19" s="2">
        <v>1</v>
      </c>
      <c r="K19" s="2">
        <v>1</v>
      </c>
      <c r="L19" s="3">
        <v>1</v>
      </c>
      <c r="M19" s="94"/>
      <c r="N19" s="97"/>
      <c r="O19" s="91"/>
      <c r="P19" s="4" t="s">
        <v>149</v>
      </c>
      <c r="Q19" s="29"/>
    </row>
    <row r="20" spans="1:17" ht="176.25" customHeight="1">
      <c r="A20" s="75"/>
      <c r="B20" s="73"/>
      <c r="C20" s="34" t="s">
        <v>72</v>
      </c>
      <c r="D20" s="6">
        <v>1</v>
      </c>
      <c r="E20" s="56" t="s">
        <v>107</v>
      </c>
      <c r="F20" s="35">
        <v>4</v>
      </c>
      <c r="G20" s="35">
        <v>8</v>
      </c>
      <c r="H20" s="31" t="s">
        <v>71</v>
      </c>
      <c r="I20" s="6" t="s">
        <v>108</v>
      </c>
      <c r="J20" s="2">
        <v>1</v>
      </c>
      <c r="K20" s="2">
        <v>1</v>
      </c>
      <c r="L20" s="3">
        <v>1</v>
      </c>
      <c r="M20" s="94"/>
      <c r="N20" s="97"/>
      <c r="O20" s="91"/>
      <c r="P20" s="4" t="s">
        <v>150</v>
      </c>
      <c r="Q20" s="29"/>
    </row>
    <row r="21" spans="1:17" ht="177" customHeight="1">
      <c r="A21" s="75"/>
      <c r="B21" s="73"/>
      <c r="C21" s="34" t="s">
        <v>73</v>
      </c>
      <c r="D21" s="6">
        <v>1</v>
      </c>
      <c r="E21" s="56" t="s">
        <v>189</v>
      </c>
      <c r="F21" s="35">
        <v>4</v>
      </c>
      <c r="G21" s="35">
        <v>8</v>
      </c>
      <c r="H21" s="31" t="s">
        <v>71</v>
      </c>
      <c r="I21" s="6" t="s">
        <v>109</v>
      </c>
      <c r="J21" s="2">
        <v>1</v>
      </c>
      <c r="K21" s="2">
        <v>1</v>
      </c>
      <c r="L21" s="3">
        <v>1</v>
      </c>
      <c r="M21" s="94"/>
      <c r="N21" s="97"/>
      <c r="O21" s="91"/>
      <c r="P21" s="4" t="s">
        <v>151</v>
      </c>
      <c r="Q21" s="29"/>
    </row>
    <row r="22" spans="1:17" ht="162" customHeight="1">
      <c r="A22" s="75"/>
      <c r="B22" s="76"/>
      <c r="C22" s="34" t="s">
        <v>74</v>
      </c>
      <c r="D22" s="6">
        <v>1</v>
      </c>
      <c r="E22" s="56" t="s">
        <v>110</v>
      </c>
      <c r="F22" s="35">
        <v>4</v>
      </c>
      <c r="G22" s="35">
        <v>8</v>
      </c>
      <c r="H22" s="31" t="s">
        <v>71</v>
      </c>
      <c r="I22" s="6" t="s">
        <v>108</v>
      </c>
      <c r="J22" s="2">
        <v>1</v>
      </c>
      <c r="K22" s="2">
        <v>1</v>
      </c>
      <c r="L22" s="3">
        <v>1</v>
      </c>
      <c r="M22" s="94"/>
      <c r="N22" s="97"/>
      <c r="O22" s="91"/>
      <c r="P22" s="4" t="s">
        <v>152</v>
      </c>
      <c r="Q22" s="29"/>
    </row>
    <row r="23" spans="1:17" ht="120.75" customHeight="1">
      <c r="A23" s="75"/>
      <c r="B23" s="55" t="s">
        <v>84</v>
      </c>
      <c r="C23" s="34" t="s">
        <v>111</v>
      </c>
      <c r="D23" s="6">
        <v>0</v>
      </c>
      <c r="E23" s="56" t="s">
        <v>75</v>
      </c>
      <c r="F23" s="32">
        <v>1</v>
      </c>
      <c r="G23" s="32">
        <v>1</v>
      </c>
      <c r="H23" s="51" t="s">
        <v>76</v>
      </c>
      <c r="I23" s="6" t="s">
        <v>42</v>
      </c>
      <c r="J23" s="2">
        <v>1</v>
      </c>
      <c r="K23" s="2">
        <v>1</v>
      </c>
      <c r="L23" s="3">
        <v>1</v>
      </c>
      <c r="M23" s="94"/>
      <c r="N23" s="97"/>
      <c r="O23" s="91"/>
      <c r="P23" s="29" t="s">
        <v>153</v>
      </c>
      <c r="Q23" s="29"/>
    </row>
    <row r="24" spans="1:17" ht="202.5" customHeight="1">
      <c r="A24" s="78"/>
      <c r="B24" s="55" t="s">
        <v>11</v>
      </c>
      <c r="C24" s="52" t="s">
        <v>77</v>
      </c>
      <c r="D24" s="6">
        <v>0</v>
      </c>
      <c r="E24" s="56" t="s">
        <v>112</v>
      </c>
      <c r="F24" s="32">
        <v>4</v>
      </c>
      <c r="G24" s="32">
        <v>8</v>
      </c>
      <c r="H24" s="31" t="s">
        <v>78</v>
      </c>
      <c r="I24" s="6" t="s">
        <v>41</v>
      </c>
      <c r="J24" s="2">
        <v>1</v>
      </c>
      <c r="K24" s="2">
        <v>1</v>
      </c>
      <c r="L24" s="3">
        <v>1</v>
      </c>
      <c r="M24" s="94"/>
      <c r="N24" s="97"/>
      <c r="O24" s="91"/>
      <c r="P24" s="4" t="s">
        <v>135</v>
      </c>
      <c r="Q24" s="29"/>
    </row>
    <row r="25" spans="1:17" ht="102">
      <c r="A25" s="74" t="s">
        <v>113</v>
      </c>
      <c r="B25" s="55" t="s">
        <v>12</v>
      </c>
      <c r="C25" s="34" t="s">
        <v>114</v>
      </c>
      <c r="D25" s="6">
        <v>0</v>
      </c>
      <c r="E25" s="56" t="s">
        <v>115</v>
      </c>
      <c r="F25" s="32">
        <v>1</v>
      </c>
      <c r="G25" s="32">
        <v>1</v>
      </c>
      <c r="H25" s="31" t="s">
        <v>116</v>
      </c>
      <c r="I25" s="6" t="s">
        <v>25</v>
      </c>
      <c r="J25" s="2">
        <v>0</v>
      </c>
      <c r="K25" s="2">
        <v>0</v>
      </c>
      <c r="L25" s="3">
        <v>0</v>
      </c>
      <c r="M25" s="94"/>
      <c r="N25" s="97"/>
      <c r="O25" s="91"/>
      <c r="P25" s="29"/>
      <c r="Q25" s="29" t="s">
        <v>154</v>
      </c>
    </row>
    <row r="26" spans="1:17" ht="165" customHeight="1">
      <c r="A26" s="75"/>
      <c r="B26" s="72" t="s">
        <v>13</v>
      </c>
      <c r="C26" s="56" t="s">
        <v>43</v>
      </c>
      <c r="D26" s="7">
        <v>0.2</v>
      </c>
      <c r="E26" s="56" t="s">
        <v>44</v>
      </c>
      <c r="F26" s="7">
        <v>1</v>
      </c>
      <c r="G26" s="7">
        <v>1</v>
      </c>
      <c r="H26" s="31" t="s">
        <v>45</v>
      </c>
      <c r="I26" s="6" t="s">
        <v>82</v>
      </c>
      <c r="J26" s="3">
        <v>1</v>
      </c>
      <c r="K26" s="3">
        <v>1</v>
      </c>
      <c r="L26" s="3">
        <v>1</v>
      </c>
      <c r="M26" s="94"/>
      <c r="N26" s="97"/>
      <c r="O26" s="91"/>
      <c r="P26" s="29" t="s">
        <v>155</v>
      </c>
      <c r="Q26" s="29"/>
    </row>
    <row r="27" spans="1:17" ht="148.5" customHeight="1">
      <c r="A27" s="75"/>
      <c r="B27" s="73"/>
      <c r="C27" s="56" t="s">
        <v>117</v>
      </c>
      <c r="D27" s="6" t="s">
        <v>47</v>
      </c>
      <c r="E27" s="56" t="s">
        <v>46</v>
      </c>
      <c r="F27" s="6" t="s">
        <v>48</v>
      </c>
      <c r="G27" s="6" t="s">
        <v>48</v>
      </c>
      <c r="H27" s="31" t="s">
        <v>49</v>
      </c>
      <c r="I27" s="6" t="s">
        <v>50</v>
      </c>
      <c r="J27" s="2">
        <v>2</v>
      </c>
      <c r="K27" s="2">
        <v>2</v>
      </c>
      <c r="L27" s="3">
        <v>1</v>
      </c>
      <c r="M27" s="94"/>
      <c r="N27" s="97"/>
      <c r="O27" s="91"/>
      <c r="P27" s="4" t="s">
        <v>156</v>
      </c>
      <c r="Q27" s="29"/>
    </row>
    <row r="28" spans="1:17" ht="84" customHeight="1">
      <c r="A28" s="75"/>
      <c r="B28" s="55" t="s">
        <v>14</v>
      </c>
      <c r="C28" s="56" t="s">
        <v>118</v>
      </c>
      <c r="D28" s="30">
        <v>0</v>
      </c>
      <c r="E28" s="56" t="s">
        <v>51</v>
      </c>
      <c r="F28" s="30">
        <v>1</v>
      </c>
      <c r="G28" s="30">
        <v>1</v>
      </c>
      <c r="H28" s="36" t="s">
        <v>52</v>
      </c>
      <c r="I28" s="30" t="s">
        <v>53</v>
      </c>
      <c r="J28" s="2">
        <v>1</v>
      </c>
      <c r="K28" s="2">
        <v>1</v>
      </c>
      <c r="L28" s="5">
        <f>K28/J28</f>
        <v>1</v>
      </c>
      <c r="M28" s="94"/>
      <c r="N28" s="97"/>
      <c r="O28" s="91"/>
      <c r="P28" s="29" t="s">
        <v>139</v>
      </c>
      <c r="Q28" s="29"/>
    </row>
    <row r="29" spans="1:17" ht="70.5" customHeight="1">
      <c r="A29" s="67" t="s">
        <v>15</v>
      </c>
      <c r="B29" s="77" t="s">
        <v>16</v>
      </c>
      <c r="C29" s="56" t="s">
        <v>54</v>
      </c>
      <c r="D29" s="30">
        <v>0</v>
      </c>
      <c r="E29" s="56" t="s">
        <v>55</v>
      </c>
      <c r="F29" s="30">
        <v>4</v>
      </c>
      <c r="G29" s="30">
        <v>8</v>
      </c>
      <c r="H29" s="36" t="s">
        <v>56</v>
      </c>
      <c r="I29" s="30" t="s">
        <v>119</v>
      </c>
      <c r="J29" s="2">
        <v>1</v>
      </c>
      <c r="K29" s="2">
        <v>1</v>
      </c>
      <c r="L29" s="3">
        <v>1</v>
      </c>
      <c r="M29" s="94"/>
      <c r="N29" s="97"/>
      <c r="O29" s="91"/>
      <c r="P29" s="29" t="s">
        <v>136</v>
      </c>
      <c r="Q29" s="29"/>
    </row>
    <row r="30" spans="1:17" ht="126.75" customHeight="1">
      <c r="A30" s="67"/>
      <c r="B30" s="77"/>
      <c r="C30" s="56" t="s">
        <v>61</v>
      </c>
      <c r="D30" s="30">
        <v>1</v>
      </c>
      <c r="E30" s="56" t="s">
        <v>62</v>
      </c>
      <c r="F30" s="30">
        <v>12</v>
      </c>
      <c r="G30" s="30">
        <v>12</v>
      </c>
      <c r="H30" s="31" t="s">
        <v>27</v>
      </c>
      <c r="I30" s="6" t="s">
        <v>63</v>
      </c>
      <c r="J30" s="2">
        <v>12</v>
      </c>
      <c r="K30" s="2">
        <v>12</v>
      </c>
      <c r="L30" s="3">
        <v>1</v>
      </c>
      <c r="M30" s="94"/>
      <c r="N30" s="97"/>
      <c r="O30" s="91"/>
      <c r="P30" s="4" t="s">
        <v>137</v>
      </c>
      <c r="Q30" s="29"/>
    </row>
    <row r="31" spans="1:17" ht="78.75" customHeight="1" thickBot="1">
      <c r="A31" s="68"/>
      <c r="B31" s="37" t="s">
        <v>17</v>
      </c>
      <c r="C31" s="38" t="s">
        <v>65</v>
      </c>
      <c r="D31" s="39">
        <v>0</v>
      </c>
      <c r="E31" s="38" t="s">
        <v>120</v>
      </c>
      <c r="F31" s="39">
        <v>6</v>
      </c>
      <c r="G31" s="39">
        <v>12</v>
      </c>
      <c r="H31" s="40" t="s">
        <v>121</v>
      </c>
      <c r="I31" s="6" t="s">
        <v>66</v>
      </c>
      <c r="J31" s="2">
        <v>3</v>
      </c>
      <c r="K31" s="2">
        <v>3</v>
      </c>
      <c r="L31" s="3">
        <v>1</v>
      </c>
      <c r="M31" s="95"/>
      <c r="N31" s="98"/>
      <c r="O31" s="92"/>
      <c r="P31" s="4" t="s">
        <v>129</v>
      </c>
      <c r="Q31" s="29"/>
    </row>
  </sheetData>
  <mergeCells count="28">
    <mergeCell ref="B10:B14"/>
    <mergeCell ref="C10:C13"/>
    <mergeCell ref="A15:A24"/>
    <mergeCell ref="B15:B16"/>
    <mergeCell ref="B18:B22"/>
    <mergeCell ref="N5:N31"/>
    <mergeCell ref="O5:O31"/>
    <mergeCell ref="A5:A14"/>
    <mergeCell ref="B5:B9"/>
    <mergeCell ref="Q3:Q4"/>
    <mergeCell ref="J3:L3"/>
    <mergeCell ref="M3:O3"/>
    <mergeCell ref="P3:P4"/>
    <mergeCell ref="F3:G3"/>
    <mergeCell ref="H3:H4"/>
    <mergeCell ref="I3:I4"/>
    <mergeCell ref="A25:A28"/>
    <mergeCell ref="B26:B27"/>
    <mergeCell ref="A29:A31"/>
    <mergeCell ref="B29:B30"/>
    <mergeCell ref="M5:M31"/>
    <mergeCell ref="A2:I2"/>
    <mergeCell ref="J2:Q2"/>
    <mergeCell ref="A3:A4"/>
    <mergeCell ref="B3:B4"/>
    <mergeCell ref="C3:C4"/>
    <mergeCell ref="D3:D4"/>
    <mergeCell ref="E3:E4"/>
  </mergeCells>
  <conditionalFormatting sqref="L5:L31">
    <cfRule type="cellIs" dxfId="4" priority="6" operator="greaterThanOrEqual">
      <formula>0.8</formula>
    </cfRule>
    <cfRule type="cellIs" dxfId="3" priority="7" operator="between">
      <formula>0.7</formula>
      <formula>0.79</formula>
    </cfRule>
    <cfRule type="cellIs" dxfId="2" priority="8" operator="between">
      <formula>0.6</formula>
      <formula>0.69</formula>
    </cfRule>
    <cfRule type="cellIs" dxfId="1" priority="9" operator="between">
      <formula>0.4</formula>
      <formula>0.59</formula>
    </cfRule>
    <cfRule type="cellIs" dxfId="0" priority="10" operator="lessThanOrEqual">
      <formula>0.39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33"/>
  <sheetViews>
    <sheetView tabSelected="1" topLeftCell="A28" workbookViewId="0">
      <selection activeCell="D57" sqref="D57"/>
    </sheetView>
  </sheetViews>
  <sheetFormatPr baseColWidth="10" defaultRowHeight="15"/>
  <cols>
    <col min="2" max="2" width="15.7109375" customWidth="1"/>
    <col min="4" max="4" width="15" customWidth="1"/>
    <col min="5" max="7" width="11.42578125" customWidth="1"/>
    <col min="8" max="8" width="17.7109375" customWidth="1"/>
    <col min="9" max="9" width="17.85546875" customWidth="1"/>
    <col min="10" max="10" width="11.42578125" customWidth="1"/>
  </cols>
  <sheetData>
    <row r="2" spans="2:10" ht="52.5" customHeight="1">
      <c r="B2" s="126" t="s">
        <v>157</v>
      </c>
      <c r="C2" s="126"/>
      <c r="D2" s="126"/>
      <c r="E2" s="126"/>
      <c r="F2" s="126"/>
      <c r="G2" s="126"/>
      <c r="H2" s="126"/>
      <c r="I2" s="126"/>
      <c r="J2" s="27"/>
    </row>
    <row r="3" spans="2:10" ht="15" customHeight="1">
      <c r="B3" s="127" t="s">
        <v>158</v>
      </c>
      <c r="C3" s="127" t="s">
        <v>159</v>
      </c>
      <c r="D3" s="127" t="s">
        <v>60</v>
      </c>
      <c r="E3" s="89" t="s">
        <v>187</v>
      </c>
      <c r="F3" s="89"/>
      <c r="G3" s="89"/>
      <c r="H3" s="89"/>
      <c r="I3" s="89"/>
      <c r="J3" s="89"/>
    </row>
    <row r="4" spans="2:10" ht="19.5" customHeight="1">
      <c r="B4" s="127"/>
      <c r="C4" s="127"/>
      <c r="D4" s="127"/>
      <c r="E4" s="66" t="s">
        <v>191</v>
      </c>
      <c r="F4" s="66" t="s">
        <v>173</v>
      </c>
      <c r="G4" s="66" t="s">
        <v>192</v>
      </c>
      <c r="H4" s="66" t="s">
        <v>169</v>
      </c>
      <c r="I4" s="66" t="s">
        <v>193</v>
      </c>
      <c r="J4" s="66" t="s">
        <v>160</v>
      </c>
    </row>
    <row r="5" spans="2:10" ht="21.75" customHeight="1">
      <c r="B5" s="124" t="s">
        <v>6</v>
      </c>
      <c r="C5" s="109">
        <v>10</v>
      </c>
      <c r="D5" s="121" t="s">
        <v>18</v>
      </c>
      <c r="E5" s="61"/>
      <c r="F5" s="62"/>
      <c r="G5" s="63"/>
      <c r="H5" s="64"/>
      <c r="I5" s="65">
        <v>1</v>
      </c>
      <c r="J5" s="113">
        <f>SUM(E5:I9)</f>
        <v>5</v>
      </c>
    </row>
    <row r="6" spans="2:10" ht="21" customHeight="1">
      <c r="B6" s="124"/>
      <c r="C6" s="109"/>
      <c r="D6" s="121"/>
      <c r="E6" s="41"/>
      <c r="F6" s="9"/>
      <c r="G6" s="10"/>
      <c r="H6" s="11"/>
      <c r="I6" s="12">
        <v>1</v>
      </c>
      <c r="J6" s="113"/>
    </row>
    <row r="7" spans="2:10" ht="17.25" customHeight="1">
      <c r="B7" s="124"/>
      <c r="C7" s="109"/>
      <c r="D7" s="121"/>
      <c r="E7" s="41"/>
      <c r="F7" s="9"/>
      <c r="G7" s="10"/>
      <c r="H7" s="11"/>
      <c r="I7" s="12">
        <v>1</v>
      </c>
      <c r="J7" s="113"/>
    </row>
    <row r="8" spans="2:10" ht="20.25" customHeight="1">
      <c r="B8" s="124"/>
      <c r="C8" s="109"/>
      <c r="D8" s="121"/>
      <c r="E8" s="41"/>
      <c r="F8" s="9"/>
      <c r="G8" s="10"/>
      <c r="H8" s="11"/>
      <c r="I8" s="12">
        <v>1</v>
      </c>
      <c r="J8" s="113"/>
    </row>
    <row r="9" spans="2:10" ht="21" customHeight="1">
      <c r="B9" s="124"/>
      <c r="C9" s="109"/>
      <c r="D9" s="122"/>
      <c r="E9" s="41"/>
      <c r="F9" s="9"/>
      <c r="G9" s="10"/>
      <c r="H9" s="11"/>
      <c r="I9" s="12">
        <v>1</v>
      </c>
      <c r="J9" s="114"/>
    </row>
    <row r="10" spans="2:10" ht="19.5" customHeight="1">
      <c r="B10" s="124"/>
      <c r="C10" s="109"/>
      <c r="D10" s="120" t="s">
        <v>7</v>
      </c>
      <c r="E10" s="41"/>
      <c r="F10" s="9"/>
      <c r="G10" s="10"/>
      <c r="H10" s="11"/>
      <c r="I10" s="12">
        <v>1</v>
      </c>
      <c r="J10" s="112">
        <f>SUM(E10:I14)</f>
        <v>5</v>
      </c>
    </row>
    <row r="11" spans="2:10" ht="18" customHeight="1">
      <c r="B11" s="124"/>
      <c r="C11" s="109"/>
      <c r="D11" s="121"/>
      <c r="E11" s="41"/>
      <c r="F11" s="9"/>
      <c r="G11" s="10"/>
      <c r="H11" s="11"/>
      <c r="I11" s="12">
        <v>1</v>
      </c>
      <c r="J11" s="113"/>
    </row>
    <row r="12" spans="2:10" ht="18" customHeight="1">
      <c r="B12" s="124"/>
      <c r="C12" s="109"/>
      <c r="D12" s="121"/>
      <c r="E12" s="41"/>
      <c r="F12" s="9"/>
      <c r="G12" s="10"/>
      <c r="H12" s="11"/>
      <c r="I12" s="12">
        <v>1</v>
      </c>
      <c r="J12" s="113"/>
    </row>
    <row r="13" spans="2:10" ht="20.25" customHeight="1">
      <c r="B13" s="124"/>
      <c r="C13" s="109"/>
      <c r="D13" s="121"/>
      <c r="E13" s="41"/>
      <c r="F13" s="9"/>
      <c r="G13" s="10"/>
      <c r="H13" s="11"/>
      <c r="I13" s="12">
        <v>1</v>
      </c>
      <c r="J13" s="113"/>
    </row>
    <row r="14" spans="2:10" ht="19.5" customHeight="1">
      <c r="B14" s="125"/>
      <c r="C14" s="116"/>
      <c r="D14" s="122"/>
      <c r="E14" s="41"/>
      <c r="F14" s="9"/>
      <c r="G14" s="10"/>
      <c r="H14" s="11"/>
      <c r="I14" s="12">
        <v>1</v>
      </c>
      <c r="J14" s="114"/>
    </row>
    <row r="15" spans="2:10" ht="15" customHeight="1">
      <c r="B15" s="123" t="s">
        <v>8</v>
      </c>
      <c r="C15" s="108">
        <v>10</v>
      </c>
      <c r="D15" s="120" t="s">
        <v>9</v>
      </c>
      <c r="E15" s="41">
        <v>1</v>
      </c>
      <c r="F15" s="9"/>
      <c r="G15" s="10"/>
      <c r="H15" s="11"/>
      <c r="I15" s="12"/>
      <c r="J15" s="112">
        <f>SUM(E15:I16)</f>
        <v>2</v>
      </c>
    </row>
    <row r="16" spans="2:10" ht="18.75" customHeight="1">
      <c r="B16" s="123"/>
      <c r="C16" s="109"/>
      <c r="D16" s="122"/>
      <c r="E16" s="41"/>
      <c r="F16" s="9"/>
      <c r="G16" s="10">
        <v>1</v>
      </c>
      <c r="H16" s="11"/>
      <c r="I16" s="12"/>
      <c r="J16" s="114"/>
    </row>
    <row r="17" spans="2:10" ht="32.25" customHeight="1">
      <c r="B17" s="123"/>
      <c r="C17" s="109"/>
      <c r="D17" s="13" t="s">
        <v>10</v>
      </c>
      <c r="E17" s="41"/>
      <c r="F17" s="9"/>
      <c r="G17" s="10"/>
      <c r="H17" s="11"/>
      <c r="I17" s="12">
        <v>1</v>
      </c>
      <c r="J17" s="14">
        <f>SUM(I17)</f>
        <v>1</v>
      </c>
    </row>
    <row r="18" spans="2:10" ht="17.25" customHeight="1">
      <c r="B18" s="123"/>
      <c r="C18" s="109"/>
      <c r="D18" s="110" t="s">
        <v>29</v>
      </c>
      <c r="E18" s="42"/>
      <c r="F18" s="15"/>
      <c r="G18" s="16"/>
      <c r="H18" s="17"/>
      <c r="I18" s="18">
        <v>1</v>
      </c>
      <c r="J18" s="112">
        <f>SUM(E18:I22)</f>
        <v>5</v>
      </c>
    </row>
    <row r="19" spans="2:10" ht="19.5" customHeight="1">
      <c r="B19" s="123"/>
      <c r="C19" s="109"/>
      <c r="D19" s="119"/>
      <c r="E19" s="42"/>
      <c r="F19" s="15"/>
      <c r="G19" s="16"/>
      <c r="H19" s="17"/>
      <c r="I19" s="18">
        <v>1</v>
      </c>
      <c r="J19" s="113"/>
    </row>
    <row r="20" spans="2:10" ht="17.25" customHeight="1">
      <c r="B20" s="123"/>
      <c r="C20" s="109"/>
      <c r="D20" s="119"/>
      <c r="E20" s="42"/>
      <c r="F20" s="15"/>
      <c r="G20" s="16"/>
      <c r="H20" s="17"/>
      <c r="I20" s="18">
        <v>1</v>
      </c>
      <c r="J20" s="113"/>
    </row>
    <row r="21" spans="2:10" ht="18.75" customHeight="1">
      <c r="B21" s="123"/>
      <c r="C21" s="109"/>
      <c r="D21" s="119"/>
      <c r="E21" s="42"/>
      <c r="F21" s="15"/>
      <c r="G21" s="16"/>
      <c r="H21" s="17"/>
      <c r="I21" s="18">
        <v>1</v>
      </c>
      <c r="J21" s="113"/>
    </row>
    <row r="22" spans="2:10" ht="22.5" customHeight="1">
      <c r="B22" s="123"/>
      <c r="C22" s="109"/>
      <c r="D22" s="111"/>
      <c r="E22" s="42"/>
      <c r="F22" s="15"/>
      <c r="G22" s="16"/>
      <c r="H22" s="17"/>
      <c r="I22" s="18">
        <v>1</v>
      </c>
      <c r="J22" s="114"/>
    </row>
    <row r="23" spans="2:10" ht="27.75" customHeight="1">
      <c r="B23" s="123"/>
      <c r="C23" s="109"/>
      <c r="D23" s="13" t="s">
        <v>84</v>
      </c>
      <c r="E23" s="42"/>
      <c r="F23" s="15"/>
      <c r="G23" s="16"/>
      <c r="H23" s="17"/>
      <c r="I23" s="18">
        <v>1</v>
      </c>
      <c r="J23" s="57">
        <f>SUM(E23:I23)</f>
        <v>1</v>
      </c>
    </row>
    <row r="24" spans="2:10" ht="27" customHeight="1">
      <c r="B24" s="123"/>
      <c r="C24" s="116"/>
      <c r="D24" s="19" t="s">
        <v>11</v>
      </c>
      <c r="E24" s="42"/>
      <c r="F24" s="15"/>
      <c r="G24" s="16"/>
      <c r="H24" s="17"/>
      <c r="I24" s="18">
        <v>1</v>
      </c>
      <c r="J24" s="57">
        <f>SUM(E24:I24)</f>
        <v>1</v>
      </c>
    </row>
    <row r="25" spans="2:10" ht="31.5" customHeight="1">
      <c r="B25" s="106" t="s">
        <v>161</v>
      </c>
      <c r="C25" s="108">
        <v>4</v>
      </c>
      <c r="D25" s="13" t="s">
        <v>12</v>
      </c>
      <c r="E25" s="42">
        <v>1</v>
      </c>
      <c r="F25" s="15"/>
      <c r="G25" s="16"/>
      <c r="H25" s="17"/>
      <c r="I25" s="18"/>
      <c r="J25" s="112">
        <f>SUM(E25:I28)</f>
        <v>4</v>
      </c>
    </row>
    <row r="26" spans="2:10" ht="26.25" customHeight="1">
      <c r="B26" s="107"/>
      <c r="C26" s="109"/>
      <c r="D26" s="117" t="s">
        <v>13</v>
      </c>
      <c r="E26" s="42"/>
      <c r="F26" s="15"/>
      <c r="G26" s="16"/>
      <c r="H26" s="17"/>
      <c r="I26" s="18">
        <v>1</v>
      </c>
      <c r="J26" s="113"/>
    </row>
    <row r="27" spans="2:10" ht="23.25" customHeight="1">
      <c r="B27" s="107"/>
      <c r="C27" s="109"/>
      <c r="D27" s="118"/>
      <c r="E27" s="42"/>
      <c r="F27" s="15"/>
      <c r="G27" s="16"/>
      <c r="H27" s="17"/>
      <c r="I27" s="18">
        <v>1</v>
      </c>
      <c r="J27" s="113"/>
    </row>
    <row r="28" spans="2:10" ht="24.75" customHeight="1">
      <c r="B28" s="115"/>
      <c r="C28" s="116"/>
      <c r="D28" s="59" t="s">
        <v>14</v>
      </c>
      <c r="E28" s="42"/>
      <c r="F28" s="15"/>
      <c r="G28" s="16"/>
      <c r="H28" s="17"/>
      <c r="I28" s="18">
        <v>1</v>
      </c>
      <c r="J28" s="114"/>
    </row>
    <row r="29" spans="2:10" ht="23.25" customHeight="1">
      <c r="B29" s="106" t="s">
        <v>15</v>
      </c>
      <c r="C29" s="108">
        <v>3</v>
      </c>
      <c r="D29" s="110" t="s">
        <v>16</v>
      </c>
      <c r="E29" s="42"/>
      <c r="F29" s="15"/>
      <c r="G29" s="16"/>
      <c r="H29" s="17"/>
      <c r="I29" s="18">
        <v>1</v>
      </c>
      <c r="J29" s="112">
        <f>SUM(E29:I31)</f>
        <v>3</v>
      </c>
    </row>
    <row r="30" spans="2:10" ht="22.5" customHeight="1">
      <c r="B30" s="107"/>
      <c r="C30" s="109"/>
      <c r="D30" s="111"/>
      <c r="E30" s="42"/>
      <c r="F30" s="15"/>
      <c r="G30" s="16"/>
      <c r="H30" s="17"/>
      <c r="I30" s="18">
        <v>1</v>
      </c>
      <c r="J30" s="113"/>
    </row>
    <row r="31" spans="2:10" ht="22.5" customHeight="1">
      <c r="B31" s="107"/>
      <c r="C31" s="109"/>
      <c r="D31" s="58" t="s">
        <v>17</v>
      </c>
      <c r="E31" s="42"/>
      <c r="F31" s="15"/>
      <c r="G31" s="16"/>
      <c r="H31" s="17"/>
      <c r="I31" s="18">
        <v>1</v>
      </c>
      <c r="J31" s="114"/>
    </row>
    <row r="32" spans="2:10" ht="33.75" customHeight="1">
      <c r="B32" s="44" t="s">
        <v>159</v>
      </c>
      <c r="C32" s="45">
        <v>27</v>
      </c>
      <c r="D32" s="43"/>
      <c r="E32" s="46">
        <f>SUM(E5:E31)</f>
        <v>2</v>
      </c>
      <c r="F32" s="46">
        <f t="shared" ref="F32:J32" si="0">SUM(F5:F31)</f>
        <v>0</v>
      </c>
      <c r="G32" s="46">
        <f t="shared" si="0"/>
        <v>1</v>
      </c>
      <c r="H32" s="46">
        <f t="shared" si="0"/>
        <v>0</v>
      </c>
      <c r="I32" s="46">
        <f t="shared" si="0"/>
        <v>24</v>
      </c>
      <c r="J32" s="20">
        <f t="shared" si="0"/>
        <v>27</v>
      </c>
    </row>
    <row r="33" spans="2:10" ht="18.75">
      <c r="B33" s="105" t="s">
        <v>164</v>
      </c>
      <c r="C33" s="105"/>
      <c r="D33" s="105"/>
      <c r="E33" s="60">
        <f t="shared" ref="E33:H33" si="1">E32/$C$32</f>
        <v>7.407407407407407E-2</v>
      </c>
      <c r="F33" s="60">
        <f t="shared" si="1"/>
        <v>0</v>
      </c>
      <c r="G33" s="60">
        <f t="shared" si="1"/>
        <v>3.7037037037037035E-2</v>
      </c>
      <c r="H33" s="60">
        <f t="shared" si="1"/>
        <v>0</v>
      </c>
      <c r="I33" s="60">
        <f>I32/$C$32</f>
        <v>0.88888888888888884</v>
      </c>
      <c r="J33" s="27"/>
    </row>
  </sheetData>
  <mergeCells count="26">
    <mergeCell ref="D10:D14"/>
    <mergeCell ref="J10:J14"/>
    <mergeCell ref="D15:D16"/>
    <mergeCell ref="B25:B28"/>
    <mergeCell ref="C25:C28"/>
    <mergeCell ref="J25:J28"/>
    <mergeCell ref="D26:D27"/>
    <mergeCell ref="J15:J16"/>
    <mergeCell ref="D18:D22"/>
    <mergeCell ref="J18:J22"/>
    <mergeCell ref="B33:D33"/>
    <mergeCell ref="B2:I2"/>
    <mergeCell ref="B29:B31"/>
    <mergeCell ref="C29:C31"/>
    <mergeCell ref="D29:D30"/>
    <mergeCell ref="B15:B24"/>
    <mergeCell ref="C15:C24"/>
    <mergeCell ref="E3:J3"/>
    <mergeCell ref="B5:B14"/>
    <mergeCell ref="C5:C14"/>
    <mergeCell ref="D5:D9"/>
    <mergeCell ref="J5:J9"/>
    <mergeCell ref="B3:B4"/>
    <mergeCell ref="C3:C4"/>
    <mergeCell ref="D3:D4"/>
    <mergeCell ref="J29:J3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3:P69"/>
  <sheetViews>
    <sheetView topLeftCell="L1" workbookViewId="0">
      <selection activeCell="G21" sqref="G21"/>
    </sheetView>
  </sheetViews>
  <sheetFormatPr baseColWidth="10" defaultRowHeight="15"/>
  <cols>
    <col min="2" max="2" width="4.7109375" customWidth="1"/>
    <col min="4" max="4" width="16.42578125" customWidth="1"/>
    <col min="5" max="5" width="12.5703125" customWidth="1"/>
    <col min="14" max="14" width="17" customWidth="1"/>
    <col min="15" max="15" width="16.140625" customWidth="1"/>
    <col min="16" max="16" width="14.28515625" customWidth="1"/>
  </cols>
  <sheetData>
    <row r="3" spans="3:15" ht="59.25" customHeight="1">
      <c r="C3" s="131" t="s">
        <v>162</v>
      </c>
      <c r="D3" s="131"/>
      <c r="E3" s="131"/>
      <c r="M3" s="132" t="s">
        <v>194</v>
      </c>
      <c r="N3" s="132"/>
      <c r="O3" s="132"/>
    </row>
    <row r="4" spans="3:15">
      <c r="C4" s="128" t="s">
        <v>163</v>
      </c>
      <c r="D4" s="128"/>
      <c r="E4" s="128"/>
      <c r="M4" s="128" t="s">
        <v>163</v>
      </c>
      <c r="N4" s="128"/>
      <c r="O4" s="128"/>
    </row>
    <row r="5" spans="3:15">
      <c r="C5" s="21" t="s">
        <v>164</v>
      </c>
      <c r="D5" s="21" t="s">
        <v>165</v>
      </c>
      <c r="E5" s="21" t="s">
        <v>0</v>
      </c>
      <c r="M5" s="21" t="s">
        <v>164</v>
      </c>
      <c r="N5" s="21" t="s">
        <v>165</v>
      </c>
      <c r="O5" s="21" t="s">
        <v>0</v>
      </c>
    </row>
    <row r="6" spans="3:15">
      <c r="C6" s="22" t="s">
        <v>166</v>
      </c>
      <c r="D6" s="21" t="s">
        <v>167</v>
      </c>
      <c r="E6" s="21">
        <v>20</v>
      </c>
      <c r="M6" s="22" t="s">
        <v>166</v>
      </c>
      <c r="N6" s="21" t="s">
        <v>167</v>
      </c>
      <c r="O6" s="21">
        <v>24</v>
      </c>
    </row>
    <row r="7" spans="3:15">
      <c r="C7" s="23" t="s">
        <v>168</v>
      </c>
      <c r="D7" s="21" t="s">
        <v>169</v>
      </c>
      <c r="E7" s="21"/>
      <c r="M7" s="23" t="s">
        <v>168</v>
      </c>
      <c r="N7" s="21" t="s">
        <v>169</v>
      </c>
      <c r="O7" s="21">
        <v>0</v>
      </c>
    </row>
    <row r="8" spans="3:15">
      <c r="C8" s="24" t="s">
        <v>170</v>
      </c>
      <c r="D8" s="21" t="s">
        <v>171</v>
      </c>
      <c r="E8" s="21">
        <v>1</v>
      </c>
      <c r="M8" s="24" t="s">
        <v>170</v>
      </c>
      <c r="N8" s="21" t="s">
        <v>171</v>
      </c>
      <c r="O8" s="21">
        <v>1</v>
      </c>
    </row>
    <row r="9" spans="3:15">
      <c r="C9" s="25" t="s">
        <v>172</v>
      </c>
      <c r="D9" s="21" t="s">
        <v>173</v>
      </c>
      <c r="E9" s="21">
        <v>2</v>
      </c>
      <c r="M9" s="25" t="s">
        <v>172</v>
      </c>
      <c r="N9" s="21" t="s">
        <v>173</v>
      </c>
      <c r="O9" s="21">
        <v>0</v>
      </c>
    </row>
    <row r="10" spans="3:15">
      <c r="C10" s="26" t="s">
        <v>174</v>
      </c>
      <c r="D10" s="21" t="s">
        <v>175</v>
      </c>
      <c r="E10" s="21">
        <v>4</v>
      </c>
      <c r="M10" s="26" t="s">
        <v>174</v>
      </c>
      <c r="N10" s="21" t="s">
        <v>175</v>
      </c>
      <c r="O10" s="21">
        <v>2</v>
      </c>
    </row>
    <row r="11" spans="3:15">
      <c r="C11" s="27" t="s">
        <v>159</v>
      </c>
      <c r="D11" s="27"/>
      <c r="E11" s="21">
        <f>SUM(E6:E10)</f>
        <v>27</v>
      </c>
      <c r="M11" s="27" t="s">
        <v>159</v>
      </c>
      <c r="N11" s="27"/>
      <c r="O11" s="21">
        <f>SUM(O6:O10)</f>
        <v>27</v>
      </c>
    </row>
    <row r="17" spans="3:16" ht="61.5" customHeight="1">
      <c r="C17" s="130" t="s">
        <v>176</v>
      </c>
      <c r="D17" s="130"/>
      <c r="E17" s="130"/>
      <c r="N17" s="130" t="s">
        <v>184</v>
      </c>
      <c r="O17" s="130"/>
      <c r="P17" s="130"/>
    </row>
    <row r="18" spans="3:16">
      <c r="C18" s="128" t="s">
        <v>177</v>
      </c>
      <c r="D18" s="128"/>
      <c r="E18" s="128"/>
      <c r="N18" s="128" t="s">
        <v>177</v>
      </c>
      <c r="O18" s="128"/>
      <c r="P18" s="128"/>
    </row>
    <row r="19" spans="3:16">
      <c r="C19" s="21" t="s">
        <v>164</v>
      </c>
      <c r="D19" s="21" t="s">
        <v>165</v>
      </c>
      <c r="E19" s="21" t="s">
        <v>0</v>
      </c>
      <c r="N19" s="21" t="s">
        <v>164</v>
      </c>
      <c r="O19" s="21" t="s">
        <v>165</v>
      </c>
      <c r="P19" s="21" t="s">
        <v>0</v>
      </c>
    </row>
    <row r="20" spans="3:16">
      <c r="C20" s="22" t="s">
        <v>166</v>
      </c>
      <c r="D20" s="21" t="s">
        <v>167</v>
      </c>
      <c r="E20" s="21">
        <v>8</v>
      </c>
      <c r="N20" s="22" t="s">
        <v>166</v>
      </c>
      <c r="O20" s="21" t="s">
        <v>167</v>
      </c>
      <c r="P20" s="21">
        <v>10</v>
      </c>
    </row>
    <row r="21" spans="3:16">
      <c r="C21" s="23" t="s">
        <v>168</v>
      </c>
      <c r="D21" s="21" t="s">
        <v>169</v>
      </c>
      <c r="E21" s="21"/>
      <c r="N21" s="23" t="s">
        <v>168</v>
      </c>
      <c r="O21" s="21" t="s">
        <v>169</v>
      </c>
      <c r="P21" s="21"/>
    </row>
    <row r="22" spans="3:16">
      <c r="C22" s="24" t="s">
        <v>170</v>
      </c>
      <c r="D22" s="21" t="s">
        <v>171</v>
      </c>
      <c r="E22" s="21"/>
      <c r="N22" s="24" t="s">
        <v>170</v>
      </c>
      <c r="O22" s="21" t="s">
        <v>171</v>
      </c>
      <c r="P22" s="21"/>
    </row>
    <row r="23" spans="3:16">
      <c r="C23" s="25" t="s">
        <v>172</v>
      </c>
      <c r="D23" s="21" t="s">
        <v>173</v>
      </c>
      <c r="E23" s="21"/>
      <c r="N23" s="25" t="s">
        <v>172</v>
      </c>
      <c r="O23" s="21" t="s">
        <v>173</v>
      </c>
      <c r="P23" s="21"/>
    </row>
    <row r="24" spans="3:16">
      <c r="C24" s="26" t="s">
        <v>174</v>
      </c>
      <c r="D24" s="21" t="s">
        <v>175</v>
      </c>
      <c r="E24" s="21">
        <v>2</v>
      </c>
      <c r="N24" s="26" t="s">
        <v>174</v>
      </c>
      <c r="O24" s="21" t="s">
        <v>175</v>
      </c>
      <c r="P24" s="21"/>
    </row>
    <row r="25" spans="3:16">
      <c r="C25" s="27" t="s">
        <v>159</v>
      </c>
      <c r="D25" s="27"/>
      <c r="E25" s="21">
        <f>SUM(E20:E24)</f>
        <v>10</v>
      </c>
      <c r="N25" s="27" t="s">
        <v>159</v>
      </c>
      <c r="O25" s="27"/>
      <c r="P25" s="21">
        <f>SUM(P20:P24)</f>
        <v>10</v>
      </c>
    </row>
    <row r="31" spans="3:16" ht="63.75" customHeight="1">
      <c r="C31" s="129" t="s">
        <v>178</v>
      </c>
      <c r="D31" s="129"/>
      <c r="E31" s="129"/>
      <c r="N31" s="129" t="s">
        <v>185</v>
      </c>
      <c r="O31" s="129"/>
      <c r="P31" s="129"/>
    </row>
    <row r="32" spans="3:16">
      <c r="C32" s="128" t="s">
        <v>177</v>
      </c>
      <c r="D32" s="128"/>
      <c r="E32" s="128"/>
      <c r="N32" s="128" t="s">
        <v>177</v>
      </c>
      <c r="O32" s="128"/>
      <c r="P32" s="128"/>
    </row>
    <row r="33" spans="3:16">
      <c r="C33" s="21" t="s">
        <v>164</v>
      </c>
      <c r="D33" s="21" t="s">
        <v>165</v>
      </c>
      <c r="E33" s="21" t="s">
        <v>0</v>
      </c>
      <c r="N33" s="28" t="s">
        <v>164</v>
      </c>
      <c r="O33" s="28" t="s">
        <v>165</v>
      </c>
      <c r="P33" s="28" t="s">
        <v>0</v>
      </c>
    </row>
    <row r="34" spans="3:16">
      <c r="C34" s="22" t="s">
        <v>166</v>
      </c>
      <c r="D34" s="21" t="s">
        <v>167</v>
      </c>
      <c r="E34" s="21">
        <v>8</v>
      </c>
      <c r="N34" s="22" t="s">
        <v>166</v>
      </c>
      <c r="O34" s="28" t="s">
        <v>167</v>
      </c>
      <c r="P34" s="28">
        <v>8</v>
      </c>
    </row>
    <row r="35" spans="3:16">
      <c r="C35" s="23" t="s">
        <v>168</v>
      </c>
      <c r="D35" s="21" t="s">
        <v>169</v>
      </c>
      <c r="E35" s="21"/>
      <c r="N35" s="23" t="s">
        <v>168</v>
      </c>
      <c r="O35" s="28" t="s">
        <v>169</v>
      </c>
      <c r="P35" s="28"/>
    </row>
    <row r="36" spans="3:16">
      <c r="C36" s="24" t="s">
        <v>170</v>
      </c>
      <c r="D36" s="21" t="s">
        <v>171</v>
      </c>
      <c r="E36" s="21">
        <v>1</v>
      </c>
      <c r="N36" s="24" t="s">
        <v>170</v>
      </c>
      <c r="O36" s="28" t="s">
        <v>171</v>
      </c>
      <c r="P36" s="28">
        <v>1</v>
      </c>
    </row>
    <row r="37" spans="3:16">
      <c r="C37" s="25" t="s">
        <v>172</v>
      </c>
      <c r="D37" s="21" t="s">
        <v>173</v>
      </c>
      <c r="E37" s="21"/>
      <c r="N37" s="25" t="s">
        <v>172</v>
      </c>
      <c r="O37" s="28" t="s">
        <v>173</v>
      </c>
      <c r="P37" s="28"/>
    </row>
    <row r="38" spans="3:16">
      <c r="C38" s="26" t="s">
        <v>174</v>
      </c>
      <c r="D38" s="21" t="s">
        <v>175</v>
      </c>
      <c r="E38" s="21">
        <v>1</v>
      </c>
      <c r="N38" s="26" t="s">
        <v>174</v>
      </c>
      <c r="O38" s="28" t="s">
        <v>175</v>
      </c>
      <c r="P38" s="28">
        <v>1</v>
      </c>
    </row>
    <row r="39" spans="3:16">
      <c r="C39" s="27" t="s">
        <v>159</v>
      </c>
      <c r="D39" s="27"/>
      <c r="E39" s="21">
        <f>SUM(E34:E38)</f>
        <v>10</v>
      </c>
      <c r="N39" s="27" t="s">
        <v>159</v>
      </c>
      <c r="O39" s="27"/>
      <c r="P39" s="28">
        <f>SUM(P34:P38)</f>
        <v>10</v>
      </c>
    </row>
    <row r="45" spans="3:16" ht="45" customHeight="1">
      <c r="C45" s="131" t="s">
        <v>179</v>
      </c>
      <c r="D45" s="131"/>
      <c r="E45" s="131"/>
      <c r="N45" s="131" t="s">
        <v>186</v>
      </c>
      <c r="O45" s="131"/>
      <c r="P45" s="131"/>
    </row>
    <row r="46" spans="3:16">
      <c r="C46" s="128" t="s">
        <v>180</v>
      </c>
      <c r="D46" s="128"/>
      <c r="E46" s="128"/>
      <c r="N46" s="128" t="s">
        <v>180</v>
      </c>
      <c r="O46" s="128"/>
      <c r="P46" s="128"/>
    </row>
    <row r="47" spans="3:16">
      <c r="C47" s="21" t="s">
        <v>164</v>
      </c>
      <c r="D47" s="21" t="s">
        <v>165</v>
      </c>
      <c r="E47" s="21" t="s">
        <v>0</v>
      </c>
      <c r="N47" s="28" t="s">
        <v>164</v>
      </c>
      <c r="O47" s="28" t="s">
        <v>165</v>
      </c>
      <c r="P47" s="28" t="s">
        <v>0</v>
      </c>
    </row>
    <row r="48" spans="3:16">
      <c r="C48" s="22" t="s">
        <v>166</v>
      </c>
      <c r="D48" s="21" t="s">
        <v>167</v>
      </c>
      <c r="E48" s="21">
        <v>1</v>
      </c>
      <c r="N48" s="22" t="s">
        <v>166</v>
      </c>
      <c r="O48" s="28" t="s">
        <v>167</v>
      </c>
      <c r="P48" s="28">
        <v>3</v>
      </c>
    </row>
    <row r="49" spans="3:16">
      <c r="C49" s="23" t="s">
        <v>168</v>
      </c>
      <c r="D49" s="21" t="s">
        <v>169</v>
      </c>
      <c r="E49" s="21"/>
      <c r="N49" s="23" t="s">
        <v>168</v>
      </c>
      <c r="O49" s="28" t="s">
        <v>169</v>
      </c>
      <c r="P49" s="28"/>
    </row>
    <row r="50" spans="3:16">
      <c r="C50" s="24" t="s">
        <v>170</v>
      </c>
      <c r="D50" s="21" t="s">
        <v>171</v>
      </c>
      <c r="E50" s="21"/>
      <c r="N50" s="24" t="s">
        <v>170</v>
      </c>
      <c r="O50" s="28" t="s">
        <v>171</v>
      </c>
      <c r="P50" s="28"/>
    </row>
    <row r="51" spans="3:16">
      <c r="C51" s="25" t="s">
        <v>172</v>
      </c>
      <c r="D51" s="21" t="s">
        <v>173</v>
      </c>
      <c r="E51" s="21"/>
      <c r="N51" s="25" t="s">
        <v>172</v>
      </c>
      <c r="O51" s="28" t="s">
        <v>173</v>
      </c>
      <c r="P51" s="28"/>
    </row>
    <row r="52" spans="3:16">
      <c r="C52" s="26" t="s">
        <v>174</v>
      </c>
      <c r="D52" s="21" t="s">
        <v>175</v>
      </c>
      <c r="E52" s="21">
        <v>3</v>
      </c>
      <c r="N52" s="26" t="s">
        <v>174</v>
      </c>
      <c r="O52" s="28" t="s">
        <v>175</v>
      </c>
      <c r="P52" s="28">
        <v>1</v>
      </c>
    </row>
    <row r="53" spans="3:16">
      <c r="C53" s="27" t="s">
        <v>159</v>
      </c>
      <c r="D53" s="27"/>
      <c r="E53" s="21">
        <f>SUM(E48:E52)</f>
        <v>4</v>
      </c>
      <c r="N53" s="27" t="s">
        <v>159</v>
      </c>
      <c r="O53" s="27"/>
      <c r="P53" s="28">
        <f>SUM(P48:P52)</f>
        <v>4</v>
      </c>
    </row>
    <row r="61" spans="3:16" ht="48.75" customHeight="1">
      <c r="C61" s="129" t="s">
        <v>182</v>
      </c>
      <c r="D61" s="129"/>
      <c r="E61" s="129"/>
      <c r="N61" s="129" t="s">
        <v>183</v>
      </c>
      <c r="O61" s="129"/>
      <c r="P61" s="129"/>
    </row>
    <row r="62" spans="3:16">
      <c r="C62" s="128" t="s">
        <v>181</v>
      </c>
      <c r="D62" s="128"/>
      <c r="E62" s="128"/>
      <c r="N62" s="128" t="s">
        <v>181</v>
      </c>
      <c r="O62" s="128"/>
      <c r="P62" s="128"/>
    </row>
    <row r="63" spans="3:16">
      <c r="C63" s="21" t="s">
        <v>164</v>
      </c>
      <c r="D63" s="21" t="s">
        <v>165</v>
      </c>
      <c r="E63" s="21" t="s">
        <v>0</v>
      </c>
      <c r="N63" s="28" t="s">
        <v>164</v>
      </c>
      <c r="O63" s="28" t="s">
        <v>165</v>
      </c>
      <c r="P63" s="28" t="s">
        <v>0</v>
      </c>
    </row>
    <row r="64" spans="3:16">
      <c r="C64" s="22" t="s">
        <v>166</v>
      </c>
      <c r="D64" s="21" t="s">
        <v>167</v>
      </c>
      <c r="E64" s="21">
        <v>3</v>
      </c>
      <c r="N64" s="22" t="s">
        <v>166</v>
      </c>
      <c r="O64" s="28" t="s">
        <v>167</v>
      </c>
      <c r="P64" s="28">
        <v>3</v>
      </c>
    </row>
    <row r="65" spans="3:16">
      <c r="C65" s="23" t="s">
        <v>168</v>
      </c>
      <c r="D65" s="21" t="s">
        <v>169</v>
      </c>
      <c r="E65" s="21"/>
      <c r="N65" s="23" t="s">
        <v>168</v>
      </c>
      <c r="O65" s="28" t="s">
        <v>169</v>
      </c>
      <c r="P65" s="28"/>
    </row>
    <row r="66" spans="3:16">
      <c r="C66" s="24" t="s">
        <v>170</v>
      </c>
      <c r="D66" s="21" t="s">
        <v>171</v>
      </c>
      <c r="E66" s="21"/>
      <c r="N66" s="24" t="s">
        <v>170</v>
      </c>
      <c r="O66" s="28" t="s">
        <v>171</v>
      </c>
      <c r="P66" s="28"/>
    </row>
    <row r="67" spans="3:16">
      <c r="C67" s="25" t="s">
        <v>172</v>
      </c>
      <c r="D67" s="21" t="s">
        <v>173</v>
      </c>
      <c r="E67" s="21"/>
      <c r="N67" s="25" t="s">
        <v>172</v>
      </c>
      <c r="O67" s="28" t="s">
        <v>173</v>
      </c>
      <c r="P67" s="28"/>
    </row>
    <row r="68" spans="3:16">
      <c r="C68" s="26" t="s">
        <v>174</v>
      </c>
      <c r="D68" s="21" t="s">
        <v>175</v>
      </c>
      <c r="E68" s="21"/>
      <c r="N68" s="26" t="s">
        <v>174</v>
      </c>
      <c r="O68" s="28" t="s">
        <v>175</v>
      </c>
      <c r="P68" s="28"/>
    </row>
    <row r="69" spans="3:16">
      <c r="C69" s="27" t="s">
        <v>159</v>
      </c>
      <c r="D69" s="27"/>
      <c r="E69" s="21">
        <f>SUM(E64:E68)</f>
        <v>3</v>
      </c>
      <c r="N69" s="27" t="s">
        <v>159</v>
      </c>
      <c r="O69" s="27"/>
      <c r="P69" s="28">
        <f>SUM(P64:P68)</f>
        <v>3</v>
      </c>
    </row>
  </sheetData>
  <mergeCells count="20">
    <mergeCell ref="N46:P46"/>
    <mergeCell ref="N61:P61"/>
    <mergeCell ref="N62:P62"/>
    <mergeCell ref="C46:E46"/>
    <mergeCell ref="C61:E61"/>
    <mergeCell ref="C62:E62"/>
    <mergeCell ref="M3:O3"/>
    <mergeCell ref="M4:O4"/>
    <mergeCell ref="N17:P17"/>
    <mergeCell ref="N18:P18"/>
    <mergeCell ref="C3:E3"/>
    <mergeCell ref="C4:E4"/>
    <mergeCell ref="C17:E17"/>
    <mergeCell ref="C18:E18"/>
    <mergeCell ref="C45:E45"/>
    <mergeCell ref="N31:P31"/>
    <mergeCell ref="N32:P32"/>
    <mergeCell ref="N45:P45"/>
    <mergeCell ref="C32:E32"/>
    <mergeCell ref="C31:E31"/>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2018</vt:lpstr>
      <vt:lpstr>SEMF2018</vt:lpstr>
      <vt:lpstr>GRAF2018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DIRPLANEACION04</cp:lastModifiedBy>
  <cp:lastPrinted>2014-11-24T01:45:48Z</cp:lastPrinted>
  <dcterms:created xsi:type="dcterms:W3CDTF">2014-11-12T19:36:43Z</dcterms:created>
  <dcterms:modified xsi:type="dcterms:W3CDTF">2022-04-28T17:22:09Z</dcterms:modified>
</cp:coreProperties>
</file>