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OBERNACIÓN STUIC\2023\INFORME 002\EVIDENCIAS\Evidencia 4 Polìtica pùblica generaciòn de ingresos\MICROSITIO STUIC\"/>
    </mc:Choice>
  </mc:AlternateContent>
  <xr:revisionPtr revIDLastSave="0" documentId="8_{6360FDF1-624F-4B21-96EF-4C454096BAF5}" xr6:coauthVersionLast="36" xr6:coauthVersionMax="36" xr10:uidLastSave="{00000000-0000-0000-0000-000000000000}"/>
  <bookViews>
    <workbookView xWindow="0" yWindow="0" windowWidth="28800" windowHeight="11325" tabRatio="664" xr2:uid="{00000000-000D-0000-FFFF-FFFF00000000}"/>
  </bookViews>
  <sheets>
    <sheet name="LINEA ESTRATEGIA 1" sheetId="2" r:id="rId1"/>
    <sheet name="LINEA ESTARTEGICA 2" sheetId="3" r:id="rId2"/>
    <sheet name="LINEA ESTRATEGICA 3" sheetId="4" r:id="rId3"/>
  </sheets>
  <definedNames>
    <definedName name="_xlnm._FilterDatabase" localSheetId="1" hidden="1">'LINEA ESTARTEGICA 2'!$A$4:$F$26</definedName>
    <definedName name="_xlnm._FilterDatabase" localSheetId="0" hidden="1">'LINEA ESTRATEGIA 1'!$A$3:$H$27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9" i="3" l="1"/>
  <c r="D42" i="3" s="1"/>
  <c r="F42" i="2"/>
  <c r="F4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</author>
  </authors>
  <commentList>
    <comment ref="E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linea base tomada de credito de fondo para financiamiento</t>
        </r>
      </text>
    </comment>
    <comment ref="E1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promedio histórico unidades de respuesta Gran Ecnuesta PYME- ANIF</t>
        </r>
      </text>
    </comment>
    <comment ref="F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7 capitles Modelo Serebrenik</t>
        </r>
      </text>
    </comment>
    <comment ref="E1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Tasa nacional
Trimestre Móvil Dic 2014 - Feb 2015</t>
        </r>
      </text>
    </comment>
    <comment ref="E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Tasa Nacional Trimestre Móvil Dic 2014 - Feb 2015</t>
        </r>
      </text>
    </comment>
    <comment ref="E2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Numero de UAF indice nacional
</t>
        </r>
      </text>
    </comment>
    <comment ref="E2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No Empleos proyectados 2015 Meta Nacional</t>
        </r>
      </text>
    </comment>
    <comment ref="F2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Las condiciones son las enmarcadas en el articulo 5 de la politica de trabajo decente y digno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monik</author>
  </authors>
  <commentList>
    <comment ref="D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Modelo de Ocupación Departamental</t>
        </r>
      </text>
    </comment>
    <comment ref="D1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Promediar los concpetos otorgados por: Capital de Trabajo + Inversión.</t>
        </r>
      </text>
    </comment>
    <comment ref="E1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Cifra en miles de hectáreas</t>
        </r>
      </text>
    </comment>
    <comment ref="F15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Cifra en miles de hectáreas</t>
        </r>
      </text>
    </comment>
    <comment ref="D2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describe la importancia relativa del turismo receptor en la venta internacional de productos:
(bienes y servicios).</t>
        </r>
      </text>
    </comment>
    <comment ref="E2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monik: CALCULO:</t>
        </r>
        <r>
          <rPr>
            <sz val="9"/>
            <color indexed="81"/>
            <rFont val="Tahoma"/>
            <family val="2"/>
          </rPr>
          <t xml:space="preserve">
Consumo turístico receptivo (aproximado a partir de las exportaciones de los rubros viajes y pasajeros)
dividido en el total de exportaciones de bienes y servicios X 100, para Colombia fue del 7,1 2013</t>
        </r>
      </text>
    </comment>
    <comment ref="F2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se pondero conforme a las ciudades receptoras en 2 y 3 lugar x flujos de viajeros.</t>
        </r>
      </text>
    </comment>
    <comment ref="E25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DANE para medir trafico terrestre vs participacion en subsector hoteles, restaurantes y alojamientos solo mide areas metropolitanas</t>
        </r>
      </text>
    </comment>
    <comment ref="F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Se pondero conforme a los 10 primeros departamentos con mayor participación porcentual.
</t>
        </r>
      </text>
    </comment>
    <comment ref="E2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La oficina de estudios económicos Mincit y DANE utilizan datos que solo miden PST afiliados a COTELCO.</t>
        </r>
      </text>
    </comment>
    <comment ref="D29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monik: GEP </t>
        </r>
        <r>
          <rPr>
            <sz val="9"/>
            <color indexed="81"/>
            <rFont val="Tahoma"/>
            <family val="2"/>
          </rPr>
          <t>Gran Encuesta Pyme Reforma Tributaria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Variables:  No ha percibido liberación de recursos / Incremetar planta de personal / Incrementar salarios / Pagar prestaciones de Ley que no se tenían / Capital de Trabajo / Capacitación / Aumentar el margen de utilidad / Prepagar obligaciones financieras / Capacidad Instalada / Servicios para mejorar su actividad.
</t>
        </r>
      </text>
    </comment>
    <comment ref="D32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Las variables del Indice de Competitividad son:  Creación de ventajas competitivas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de los Indicadores de productividad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de la pdn / Adquisición de Ntics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ventas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Rentabilidad / Creación de relaciones de asociación con otras PYME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de Empleos</t>
        </r>
      </text>
    </comment>
    <comment ref="D33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Las variables del Indice de Competitividad son:  Creación de ventajas competitivas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de los Indicadores de productividad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de la pdn / Adquisición de Ntics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ventas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Rentabilidad / Creación de relaciones de asociación con otras PYME / </t>
        </r>
        <r>
          <rPr>
            <sz val="9"/>
            <color indexed="81"/>
            <rFont val="Wingdings 3"/>
            <family val="1"/>
            <charset val="2"/>
          </rPr>
          <t>p</t>
        </r>
        <r>
          <rPr>
            <sz val="9"/>
            <color indexed="81"/>
            <rFont val="Tahoma"/>
            <family val="2"/>
          </rPr>
          <t xml:space="preserve"> de Empleos</t>
        </r>
      </text>
    </comment>
    <comment ref="E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Proyecto GIZ Alemania / Secretaria de Familia</t>
        </r>
      </text>
    </comment>
    <comment ref="F4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incremento del 20% anual</t>
        </r>
      </text>
    </comment>
    <comment ref="F4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máximo IDC Bogotá D.C con 7,82 (2014)</t>
        </r>
      </text>
    </comment>
    <comment ref="D47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IRC: Iniciativa de Ruta de la Competitividad  (Tumbaga, Kaldía, Artemis)</t>
        </r>
      </text>
    </comment>
    <comment ref="E47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Beneficiarios INNpulsados (5) y recursos cofinanciados por 970.450.000,00 millones de pesos</t>
        </r>
      </text>
    </comment>
    <comment ref="D52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i/>
            <sz val="9"/>
            <color indexed="81"/>
            <rFont val="Tahoma"/>
            <family val="2"/>
          </rPr>
          <t>FUENTE: MEN Observatorio Laboral para la Educación</t>
        </r>
      </text>
    </comment>
    <comment ref="D53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Ingeniería, arquitectura, urbanismo y afines (20%) agronomía, veterinaria y afines (3%) </t>
        </r>
        <r>
          <rPr>
            <i/>
            <sz val="9"/>
            <color indexed="81"/>
            <rFont val="Tahoma"/>
            <family val="2"/>
          </rPr>
          <t>FUENTE: MEN Observatorio Laboral para la Educación</t>
        </r>
      </text>
    </comment>
    <comment ref="F56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
son 4 boletines en el año, se recomienda que de los 4, 2 de ellos se enfoquen al análisis causísitico de la generación de ingresos y su relacion con el mercado laboral y demas variables económicas del dpto.</t>
        </r>
      </text>
    </comment>
    <comment ref="D58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monik:</t>
        </r>
        <r>
          <rPr>
            <sz val="9"/>
            <color indexed="81"/>
            <rFont val="Tahoma"/>
            <family val="2"/>
          </rPr>
          <t xml:space="preserve"> Los planes a revisar son:  Plan de acompañamiento para el empleo en el exterior
Plan de marketing territorial
Plan estratégico de coopoeración internacional
Plan departamental de mercados verdes y biocomercio
Plan de acompañamiento integral a las remesas laborales
Plan de negocios internacionales
Plan de promoción turística
Plan de turismo departamental
Plan departamental de biocultura
Plan departamental de prevención y protección DDHH y DIH
Plan estratégico de Desarrollo Rural
Politica pública de discapacidad
Politica pública de equidad de género para la mujer
Politica pública de primera infancia, infancia y adolescencia
Politica pública de juventud
Plan Estratégico Departamental de Ciencia, Tecnología e Innovación 
Plan Regional de Competitividad Quindío
Plan Departamental de Empleo
</t>
        </r>
      </text>
    </comment>
  </commentList>
</comments>
</file>

<file path=xl/sharedStrings.xml><?xml version="1.0" encoding="utf-8"?>
<sst xmlns="http://schemas.openxmlformats.org/spreadsheetml/2006/main" count="445" uniqueCount="288">
  <si>
    <t>Implementar oportunidades de acceso de servicios en salud, con calidad y en igualdad de oportunidades a la población por enfoque diferencial y de condición especial.</t>
  </si>
  <si>
    <t>Fortalecer el Plan de Alimentación Escolar y el Plan de Seguridad Alimentaria y Nutricional para NNA en condición vulnerable.</t>
  </si>
  <si>
    <t>Implementar oportunidades de acceso de servicios sociales, con calidad y en igualdad de oportunidades a la población Quindiana por enfoque diferencial y de condición especial.</t>
  </si>
  <si>
    <t>Implementar oportunidades de acceso de servicios en vivienda, con calidad y en igualdad de oportunidades a la población Quindiana por enfoque diferencial y de condición especial.</t>
  </si>
  <si>
    <t>Ampliar las coberturas y montos de crédito financiero y servicios complementarios para las MIPYMES.</t>
  </si>
  <si>
    <t>Consolidar las MIPYMES Familiares a través del desarrollo y aseguramiento de capitales.</t>
  </si>
  <si>
    <t xml:space="preserve">Estimular la acumulación de activos en Familias Emprendedoras,  Organizaciones y Asociaciones de Economías a pequeña esquela </t>
  </si>
  <si>
    <t>Integrar y fortalecer las alianzas de  agencias públicas y privadas para aumentar el comercio exterior de los sectores agropecuario e industrial.</t>
  </si>
  <si>
    <t>Perfilar los bienes y servicios de los puestos de trabajo en los sectores comercio, turismo y servicios para la diversificación y posicionamiento del turismo nacional e internacional.</t>
  </si>
  <si>
    <t>Fortalecer la cofinanciación de los tres niveles del Estado para aumentar el monto y número de convenios en programas de micro-crédito financiero.</t>
  </si>
  <si>
    <t>Focalizar las familias vulnerables en condición de pobreza (desplazados, indígenas, afrodescendientes, mujeres cabeza de familia, jóvenes rurales y campesinos pobres) para incorporarlos en la Ruta de Atención Integral de Generación de Ingresos.</t>
  </si>
  <si>
    <t>Integrar todas las Instituciones para activar las rutas de protección e intervención en familias desplazadas, víctimas del conflicto armado y víctimas de grupos armados ilegales.</t>
  </si>
  <si>
    <t>Adecuar los ambientes físicos de las instituciones educativas para potenciar las capacidades cognitivas, afectivas y motrices de los niños, niñas, adolescentes y jóvenes.</t>
  </si>
  <si>
    <t>Ampliar las coberturas, acceso y permanencia en educación técnica, tecnológica y superior, acorde a las necesidades del mercado laboral.</t>
  </si>
  <si>
    <t>Cualificar la formación docente y por enfoque diferencial para fortalecer las vocaciones técnicas y tecnológicas basadas en competencias laborales.</t>
  </si>
  <si>
    <t xml:space="preserve">Incorporar procesos de formación inclusivos en la primera infancia con aprestamiento y adopción de las TIC´s y el bilingüismo. </t>
  </si>
  <si>
    <t>Cerrar la brecha entre proyectos formulados y proyectos avalados a través del Fondo Emprender que administra el SENA.</t>
  </si>
  <si>
    <t>Crear un fondo de capital semilla impulsado por los Gobiernos locales, departamental y nacional e Instituciones, que financie iniciativas de negocio y proyectos emprendedores de asociaciones y organizaciones de poblaciones vulnerables.</t>
  </si>
  <si>
    <t>Aumentar la formación en emprendimiento, empresarismo y asociatividad a los estudiantes y aprendices de educación media, técnica, tecnológica y profesional.</t>
  </si>
  <si>
    <t>Incrementar las oportunidades de inclusión laboral a mujeres cabeza de hogar, jóvenes y familias en condición vulnerable.</t>
  </si>
  <si>
    <t>Incentivar y aumentar las coberturas de los programas de subsidios e incentivos de Familias en Acción, Jóvenes en Acción, Mujeres Ahorradoras y demás incentivos del programa  Ingreso Social del DPS.</t>
  </si>
  <si>
    <t>Acompañar integralmente la ejecución de proyectos productivos para Familias en condición de pobreza.</t>
  </si>
  <si>
    <t>Ampliar el número de Unidades Agrícolas Familiares (UAF) para la ejecución y fortalecimiento de proyectos productivos que generen capital.</t>
  </si>
  <si>
    <t>Estructurar  Planes Territoriales de Asistencia Técnica Agropecuaria y empresarial a través de proyectos regionales de alto impacto.</t>
  </si>
  <si>
    <t>Aumentar la generación de proyectos con cofinanciación de organismos de cooperación internacional para la reintegración social y productiva de población por enfoque étnico, diferencial y en condición de pobreza y pobreza extrema.</t>
  </si>
  <si>
    <t>Incrementar las oportunidades de inclusión en el mercado laboral de jóvenes egresados y PEA profesional para reducir la tasa de subempleados.</t>
  </si>
  <si>
    <t xml:space="preserve">Mantener y fortalecer los programas de apoyo al ingreso del caficultor PIC, de Competitividad, y Permanencia Sostenibilidad y Futuro PSF en cafetales. </t>
  </si>
  <si>
    <t>Aumentar el volumen de producción cafetera para incrementar la tasa de participación y  tasa de exportación en café verde</t>
  </si>
  <si>
    <t>Fortalecer los agronegocios y agriculturas familiares de los cultivos permanentes (plátano, cítricos, entre otros) y cultivos transitorios que representen mayor producción industrial y personal ocupado.</t>
  </si>
  <si>
    <t>Aumentar la tasa de participación en personal ocupado del sector comercio, hoteles y restaurantes.</t>
  </si>
  <si>
    <t>Destacar incentivos tributarios para las PYMES y Empresas con el fin de atraer nuevos aliados comerciales internos y externos para incentivar la generación de empleo y la productividad de la economía del departamento.</t>
  </si>
  <si>
    <t>Perfilar la Red de Prestadores de Servicio de Empleo, que oferta personal a ser contratado por las empresas con el fin de mejorar y aumentar las oportunidades de trabajo.</t>
  </si>
  <si>
    <t>Aumentar la tasa de formalización de las MIPYMES para garantizar los márgenes de sostenibilidad y desarrollo a escala.</t>
  </si>
  <si>
    <t>Incluir en la Agenda de Desarrollo Regional un proyecto de investigación que analice las capacidades innovadoras de la región, las capacidades endógenas y el mercado laboral para aumentar la capacidad productiva y competitiva.</t>
  </si>
  <si>
    <t xml:space="preserve">Fomentar las condiciones de trabajo decente y digno para la protección de los trabajadores. </t>
  </si>
  <si>
    <t xml:space="preserve">Garantizar el modelo de desarrollo territorial  teniendo en cuenta la movilidad social impulsada por las nuevas tendencias de inversión productiva. </t>
  </si>
  <si>
    <t>Elevar los márgenes de rentabilidad de las MIPYMES para aumentar los márgenes de sostenibilidad y productividad.</t>
  </si>
  <si>
    <t>ACCIONES</t>
  </si>
  <si>
    <t>Priorizar el acceso y permanencia al sistema educativo de los NNA y Jóvenes por enfoque diferencial y en condición especial, con criterios de cobertura y calidad</t>
  </si>
  <si>
    <t>Ampliar el número de subsidios integrales de Tierras para Familias por enfoque étnico y en  condición de pobreza y pobreza extrema, y víctimas del desplazamiento forzado.</t>
  </si>
  <si>
    <t>Garantizar la formación y el desarrollo de habilidades artísticas y culturales en niños, niñas y adolescentes con enfoque diferencial y por condición especial.</t>
  </si>
  <si>
    <t>Aumentar y estimular el desarrollo de capacidades deportivas y recreativas en niños, niñas y adolescentes con enfoque diferencial y por condición especial.</t>
  </si>
  <si>
    <t>INDICADORES</t>
  </si>
  <si>
    <t>LINEA BASE</t>
  </si>
  <si>
    <t>Tasa de IPS y ESE con servicios integrales de salud y POS.</t>
  </si>
  <si>
    <t>Tasa de Afiliación al SGSS  por regimen contributivo, subsidiado y de excepción</t>
  </si>
  <si>
    <t>No. de municipios con programas mpales de fomento y protección de patrones alimentarios</t>
  </si>
  <si>
    <t>ND</t>
  </si>
  <si>
    <t>No de NNA con el copago de almuerzos garantizados</t>
  </si>
  <si>
    <t>Tasa de cobertura neta básica secundaria</t>
  </si>
  <si>
    <t>79,17% (Fuente: MEN Sistema Integrado de Matrícula, SIMAT)</t>
  </si>
  <si>
    <t>&gt;90%</t>
  </si>
  <si>
    <t>Tasa de cobertura neta media vocacional</t>
  </si>
  <si>
    <t>46,59% (Fuente: MEN Sistema Integrado de Matrícula, SIMAT)</t>
  </si>
  <si>
    <t>&gt;55%</t>
  </si>
  <si>
    <t>No de Mpios con programa de etno-educación implementado</t>
  </si>
  <si>
    <t>Tasa de cobertura en los 3 niveles</t>
  </si>
  <si>
    <t>4PP x encima de la linea base identificada.</t>
  </si>
  <si>
    <t>Tasa de Instituciones educativas con PEI  ajustado al contexto local y mercado laboral.</t>
  </si>
  <si>
    <t>No. de Mpios con Plan de Formación y Capacitación Docente en competencias laborales.</t>
  </si>
  <si>
    <t>No de Planes de Formación y Capacitación en TIC´s y bilinguismo ejecutados en los 12 mpios.</t>
  </si>
  <si>
    <t xml:space="preserve">Tasa de participación estudiantil con formación en E-E-A </t>
  </si>
  <si>
    <t xml:space="preserve">Tasa de participación estudiantil con aprendices en E-E-A </t>
  </si>
  <si>
    <t>No. de escuelas de formación artística y salas concertadas en el dpto del Quindío</t>
  </si>
  <si>
    <t>No. de escuelas de formación deportiva con proyección de reserva deportiva</t>
  </si>
  <si>
    <t>Tasa de participación de población vulnerable con subsidios de vivienda.</t>
  </si>
  <si>
    <t>3 PP x encima de la linea base</t>
  </si>
  <si>
    <t>Programa de acceso a tierras y riego con relevo generacional para las familias Quindianas por enfoque diferencial y en condición especial</t>
  </si>
  <si>
    <t>No. de sedes beneficiadas con nuevos y mejores espacios.</t>
  </si>
  <si>
    <t>Tasa de cobertura en población vulnerable beneficiada</t>
  </si>
  <si>
    <t>&gt;75%</t>
  </si>
  <si>
    <t>Aumentar el indice de cofinanciacion del Gobierno Nacional a través del ajuste en el procedimiento para acceder a los recursos.</t>
  </si>
  <si>
    <t>subsidios e incentivos</t>
  </si>
  <si>
    <t xml:space="preserve">familias formadasen competencias laborales productivas </t>
  </si>
  <si>
    <t>aumento sobre linea base del 40%</t>
  </si>
  <si>
    <t>No de Familias fortalecidas</t>
  </si>
  <si>
    <t>Tasa de Asociaciones beneficiadas</t>
  </si>
  <si>
    <t>5PP x encima de la linea base identificada</t>
  </si>
  <si>
    <t>indice de proyectos cofinanciados</t>
  </si>
  <si>
    <t>&gt;80%</t>
  </si>
  <si>
    <t>Indice de cofinanciación del orden nacional</t>
  </si>
  <si>
    <t>Promedio de Instituciones integradas</t>
  </si>
  <si>
    <t>ESTRATEGIAS</t>
  </si>
  <si>
    <t>Programas productivos, programas de bancarización y ahorro, fortalecidos</t>
  </si>
  <si>
    <t>60% de los programas identificados  en linea base</t>
  </si>
  <si>
    <t>5 PP x encima de la linea base</t>
  </si>
  <si>
    <t>Coberturas en servicios complementarios</t>
  </si>
  <si>
    <t>Sistema de capitales aplicado en MIPYMES familiares</t>
  </si>
  <si>
    <t>Numero de capitales desarrollados en el modelo</t>
  </si>
  <si>
    <t>70% de las FOA adscritas al programa</t>
  </si>
  <si>
    <t>Tasa de cofinanciación de los 3 niveles de Gobierno</t>
  </si>
  <si>
    <t>Tasa de participación de asociaciones familiares en la cadena de producción.</t>
  </si>
  <si>
    <t>&gt;30% de la linea base identificada</t>
  </si>
  <si>
    <t>Disminución en tasa de desempleo mujeres y jóvenes</t>
  </si>
  <si>
    <t>4PP x debajo de la tasa nacional</t>
  </si>
  <si>
    <t>Disminución en tasa de desempleo mujeres</t>
  </si>
  <si>
    <t>Implementar el programa Enganche Laboral para las familias de UNIDOS.</t>
  </si>
  <si>
    <t>No de Beneficiarios</t>
  </si>
  <si>
    <t>% de proyectos productivos asistidos y acompañados con metodologías flexibles.</t>
  </si>
  <si>
    <t>Trimestre Móvil Dic 2014 - Feb 2015</t>
  </si>
  <si>
    <t>70% de los proyectos aprobados ante el DPS y Gobierno</t>
  </si>
  <si>
    <t>Número de UAF asignadas al departamento</t>
  </si>
  <si>
    <t>4 PP X debajo de la tasa nacional</t>
  </si>
  <si>
    <t>No. de jovenes vinculados con este programa (Ministerio del Trabajo)</t>
  </si>
  <si>
    <t>Tasa de personal ocupado en el sector</t>
  </si>
  <si>
    <t>8 PP X encima de la tasa departamental</t>
  </si>
  <si>
    <t>% de Prestadores de Servicio de Empleo formados para aplicación de perfiles</t>
  </si>
  <si>
    <t>Tasa de formalización de las MIPYMES</t>
  </si>
  <si>
    <t>% de efectivadad de las Mesas Sectoriales para el Quindío</t>
  </si>
  <si>
    <t>No de Condiciones fomentadas en las MIPYMES, y Empresas.</t>
  </si>
  <si>
    <t>Tasa de Cobertura de crédito financiero para las MIPYMES</t>
  </si>
  <si>
    <t>No. de Familias capacitadas y sensibilizadas</t>
  </si>
  <si>
    <t>Unidades de respuesta con margenes de rentabilidad.</t>
  </si>
  <si>
    <t>Ejecutar el Plan Estratégico Departamental de Ciencia, Tecnología e Innovación con marcado énfasis en los componentes de: capacidades departamentales y brechas científicas y tecnológicas.</t>
  </si>
  <si>
    <t>Transversalizar la Política Pública de Generación de Ingresos con las Políticas y Planes Departamentales para el fortalecimiento de capacidades institucionales, mercado laboral y competitividad.</t>
  </si>
  <si>
    <t>Indice de calidad de vida de la población intervenida</t>
  </si>
  <si>
    <t>2 PP x encima de la  linea base DPS</t>
  </si>
  <si>
    <t xml:space="preserve"> &gt;30% </t>
  </si>
  <si>
    <t>Variación positiva porcentual anual de Exportación en café verde</t>
  </si>
  <si>
    <t>41,0% / 2014</t>
  </si>
  <si>
    <t>Tasa de participación regional de Exportación actividad económica CUCI</t>
  </si>
  <si>
    <t xml:space="preserve">= o  &gt;10% </t>
  </si>
  <si>
    <t>% Puestos de trabajo de los sectores comercio, turismo y servicios perfilados</t>
  </si>
  <si>
    <t>Tasa de participacion en el PIB nacional</t>
  </si>
  <si>
    <t>Fortalecer los sectores agropecuario, subsector café, aguacate, sectores industrial y servicios para elevar la producción de los sectores y participación en el PIB.</t>
  </si>
  <si>
    <t>Tasa de participación PIB sector agropecuario: subsector café y aguacate</t>
  </si>
  <si>
    <t xml:space="preserve">&gt;18% </t>
  </si>
  <si>
    <t>Tasa de participación PIB sector Industria Manufacturera</t>
  </si>
  <si>
    <t xml:space="preserve">=&gt;9% </t>
  </si>
  <si>
    <t>Tasa de participación PIB sector servicios sociales, comunales y personales</t>
  </si>
  <si>
    <t xml:space="preserve">=&gt;25% </t>
  </si>
  <si>
    <t>Tasa de participación PIB sector comercio, restaurantes y hoteles</t>
  </si>
  <si>
    <t>9, 8% y 5,5%</t>
  </si>
  <si>
    <t>&gt;12% y  &gt;10%</t>
  </si>
  <si>
    <t>% de Proyectos no avalados</t>
  </si>
  <si>
    <t>Fondo creado e implementado</t>
  </si>
  <si>
    <t>Aumentar y Mejorar los laboratorios de ideas de negocio y de gestores empresariales para garantizar la  viabilidad de los proyectos en las convocatorias, fuentes de financiación y fondos de capital.</t>
  </si>
  <si>
    <t xml:space="preserve">&gt;70% </t>
  </si>
  <si>
    <t xml:space="preserve">No. de sistemas del MOD con directriz estratégica productiva y competitiva </t>
  </si>
  <si>
    <t>% de proyectos regionales priorizados en los Planes territoriales de asistencia técnica agropecuaria y empresarial</t>
  </si>
  <si>
    <t>Proyectos ejecutados para población vulnerable y financiados con recursos de coopoeración internacional</t>
  </si>
  <si>
    <t>Aumentar el número de transacciones económicas efectuadas entre micros y pequeñas empresas y medianas y grandes empresas para la consolidación económica.</t>
  </si>
  <si>
    <t>Indice de transacciones económicas ejecutadas por rueda de negocios</t>
  </si>
  <si>
    <t xml:space="preserve">=&gt;50% </t>
  </si>
  <si>
    <t>Promedio de hectáreas renovadas</t>
  </si>
  <si>
    <t>= o ˃ 1.PP de la media nacional</t>
  </si>
  <si>
    <t>Area cultivada con Café al 2025</t>
  </si>
  <si>
    <t>˃ 45,0</t>
  </si>
  <si>
    <t>Aumentar el aparato productivo del departamento a través del incremento en la tasa de participación de los 5 productos exportables preferentes (manufacturas de metales, papel, cartón y artículos de papel, manufacturas de minerales no metálicos)</t>
  </si>
  <si>
    <t>Variación positiva porcentual anual de Exportación productos según la clasificación uniforme para el Comercio Internacional (CUCI)</t>
  </si>
  <si>
    <t>Manufacturales de Metales V- del -49,6%, Manufacturas de minerales no metálicos V+˃ del 500% y papel, cartón, artículos de papel  V+˃500%</t>
  </si>
  <si>
    <t>% de agronegocios familiares de cultivos permanentes priorizados en los Planes territoriales de asistencia técnica agropecuaria y empresarial</t>
  </si>
  <si>
    <t>% de agronegocios familiares de cultivos transitorios priorizados en los Planes territoriales de asistencia técnica agropecuaria y empresarial</t>
  </si>
  <si>
    <t>Proporción de lineas cumplidas</t>
  </si>
  <si>
    <t>Estimular los negocios familiares industriales de los subsectores que mayor tasa de personal ocupado registran</t>
  </si>
  <si>
    <t>Tasa de personal ocupado subsector muebles.</t>
  </si>
  <si>
    <t>Tasa de personal ocupado subsector otras manufacturas</t>
  </si>
  <si>
    <t xml:space="preserve"> &gt; 2 PP anual</t>
  </si>
  <si>
    <t>Tasa de participación en la región</t>
  </si>
  <si>
    <t>= o ˃ 30%</t>
  </si>
  <si>
    <t>% del consumo turístico receptor sobre la exportación de bienes y servicios.</t>
  </si>
  <si>
    <t xml:space="preserve">Participación aprox 30% sobre la tasa naional </t>
  </si>
  <si>
    <t>= o ˃ 7%</t>
  </si>
  <si>
    <t>Posición nacional en registro de ingresos de extranjeros</t>
  </si>
  <si>
    <t>Pto 12</t>
  </si>
  <si>
    <t>Trafico de vehiculos por peajes (pasajeros terrestres)</t>
  </si>
  <si>
    <t>= o ˃ 6%</t>
  </si>
  <si>
    <t>% de ocupación hotelera</t>
  </si>
  <si>
    <t xml:space="preserve">&gt;60% </t>
  </si>
  <si>
    <t>Fortalecer el Turismo Interior hacia el Quindío</t>
  </si>
  <si>
    <t>Incrementar las oportunidades de promoción turística del Quindío hacia el Exterior</t>
  </si>
  <si>
    <t>Tasa de participación en vuelos (entradas y salidas) nacionales y extranjeros</t>
  </si>
  <si>
    <t xml:space="preserve">Promedio de viajeros extranjeros (entradas y salidas) aeropuerto el edén. </t>
  </si>
  <si>
    <t>&gt;1500</t>
  </si>
  <si>
    <t xml:space="preserve">Promedio de viajeros colombianos (entradas y salidas) aeropuerto el edén. </t>
  </si>
  <si>
    <t xml:space="preserve">&gt;8000 </t>
  </si>
  <si>
    <t>Ejecutar la politica nacional en reforzamiento de la competitividad en Clúster para la región.</t>
  </si>
  <si>
    <t>&gt;80</t>
  </si>
  <si>
    <t>No. de beneficiarios en el IRC para la región (programa de rutas competitivas)</t>
  </si>
  <si>
    <t>% de avance en el Plan Regional de Competitividad Quindío.</t>
  </si>
  <si>
    <t xml:space="preserve">&gt;80% </t>
  </si>
  <si>
    <t>Variación positiva porcentual anual de Balanza Comercial (exportaciones e importaciones)</t>
  </si>
  <si>
    <t>Proyecto de Investigación realizado y socializado.</t>
  </si>
  <si>
    <t>1</t>
  </si>
  <si>
    <t>% de avance en el Plan Estratégico Departamental de Ciencia, Tecnología e Innovación.</t>
  </si>
  <si>
    <t>Promedio Ranking Variables Doing Business</t>
  </si>
  <si>
    <t>Tendencia en (GEP) Proporción de puestos de trabajo generados sobre otras variables.</t>
  </si>
  <si>
    <t>8</t>
  </si>
  <si>
    <t>Mejorar el capital humano de las PYMES a través de la cofinanciación tripartita (Estado-Universidad-Empresa)</t>
  </si>
  <si>
    <t>Razón de personal capacitado (No. de Personas capacitadas / No de PYMES cofinanciadas) x 1000</t>
  </si>
  <si>
    <t xml:space="preserve"> &gt; a linea base eje cafetero</t>
  </si>
  <si>
    <t>% de PYMES con certificación de calidad</t>
  </si>
  <si>
    <t xml:space="preserve"> &gt;65% </t>
  </si>
  <si>
    <t>5PP  &gt; a linea base eje cafetero</t>
  </si>
  <si>
    <t>Tasa de participación de empleos generados / variables indice de competitividad PYME</t>
  </si>
  <si>
    <t>Elevar la tasa de eficiencia del mercado laboral de las PYMES y Empresas a través del incremento en el margen de utilidades</t>
  </si>
  <si>
    <t>Variación positiva anual de rentabilidad / variables indice de competitividad PYME</t>
  </si>
  <si>
    <t>Entre el 15% y 20%</t>
  </si>
  <si>
    <t>Crear sinergias con el sector educativo para fomentar coberturas tecnológicas y profesionales adecuadas a las ofertas ocupacionales del mercado laboral.</t>
  </si>
  <si>
    <t>Tasa Global de Participación</t>
  </si>
  <si>
    <t xml:space="preserve"> &gt; 73%</t>
  </si>
  <si>
    <t>Tasa de Ocupación</t>
  </si>
  <si>
    <t xml:space="preserve"> =&gt; 65%</t>
  </si>
  <si>
    <t>Tasa de Formación Técnica Profesional</t>
  </si>
  <si>
    <t xml:space="preserve"> &gt; 30%</t>
  </si>
  <si>
    <t>Proporción de carreras profesionales acorde a la vocación productiva del departamento.</t>
  </si>
  <si>
    <t xml:space="preserve"> &gt; 50%</t>
  </si>
  <si>
    <t>Indice de Penetración Internet</t>
  </si>
  <si>
    <t xml:space="preserve"> =&gt; 25%</t>
  </si>
  <si>
    <t>Apuestas productivas de los sectores agropecuario, industrial y de servicios, agenciados.</t>
  </si>
  <si>
    <t>&gt; a 3 x cada sector.</t>
  </si>
  <si>
    <t>Indice Departamental de Competitivdad</t>
  </si>
  <si>
    <t xml:space="preserve"> =&gt; 6</t>
  </si>
  <si>
    <t>Observatorios articulados y operando con información en mercado laboral.</t>
  </si>
  <si>
    <t xml:space="preserve">Articular el observatorio socio-económico y el de competitividad e innovación para el acceso a información en tiempo real sobre la generación de ingresos para la toma de decisiones. </t>
  </si>
  <si>
    <t>Número de monitoreos anuales sobre el comportamiento en la generación de ingresos y sus efectos sobre el mercado laboral, el emprendimiento, la productividad y competitividad del Quindío</t>
  </si>
  <si>
    <t>No de Boletines anuales con información económica y social del Departamento conforme a los indicadores implementados por la política pública para la generación de ingresos.</t>
  </si>
  <si>
    <t>Política Pública para la Generación de Ingresos Transversalizada con Políticas y Planes</t>
  </si>
  <si>
    <t>No. de Políticas y Planes revisados y transversalizados con la Política de Ingresos</t>
  </si>
  <si>
    <t>No.  de proyectos viabilizados y apoyados en Laboratorios de ideas de negocio</t>
  </si>
  <si>
    <t>2 PP x debajo de la media nacional SENA</t>
  </si>
  <si>
    <t xml:space="preserve">No. de gestores empresariales vinculados a los proyectos </t>
  </si>
  <si>
    <t>1 PP x debajo del promedio nacional SENA</t>
  </si>
  <si>
    <t>Transformación de los Sectores Agropecuario, Industrial y de Servicios  para la innovación productiva</t>
  </si>
  <si>
    <t>Crecimiento exportador para la Generación de Empleo</t>
  </si>
  <si>
    <t>Aumentar la penetración de Internet en el Quindío para elevar la innovación tecnológica de las PYMES y Empresas</t>
  </si>
  <si>
    <t>Fortalecimiento Institucional y de acceso a la información</t>
  </si>
  <si>
    <t>Fomentar el Turismo del Quindío como destino turístico ante Colombia y el Exterior.</t>
  </si>
  <si>
    <t>Fortalecer la capacidad emprendedora e innovadora del Departamento del Quindío.</t>
  </si>
  <si>
    <t>Posicionar la diversificación y productividad de las MYPES y EMPRESAS para la generación de empleo y de ingresos</t>
  </si>
  <si>
    <t>Impulso a la competitividad mediante alianzas regionales y  proyectos estratégicos de alto impacto</t>
  </si>
  <si>
    <t>LINEA ESTRATÉGICA</t>
  </si>
  <si>
    <t>Elevar la tasa de eficiencia global de las PYMES y Empresas a través del incremento en la planta de personal.</t>
  </si>
  <si>
    <t>Mantener y fortalecer el liderazgo político para el  cumplimiento de los Ejes de la Política de generación de ingresos y aumentar la capacidad productiva y competitiva.</t>
  </si>
  <si>
    <t>Desarrollo Institucional</t>
  </si>
  <si>
    <t>Desarrollo Competitivo e Innovador</t>
  </si>
  <si>
    <t>Crecimiento Empresarial y de mercados</t>
  </si>
  <si>
    <t>Evaluar y garantizar el cumplimiento de las lineas de acción contenidas en el Plan Estrategico de Desarrollo Rural Departamental 2013-2023</t>
  </si>
  <si>
    <t>11 estrategias</t>
  </si>
  <si>
    <t>38 lineas de acción</t>
  </si>
  <si>
    <t>Desarrollo Productivo, Industrial y Exportador</t>
  </si>
  <si>
    <t>Fortalecer los programas productivos, programas de bancarización y ahorro, para el apalancamiento financiero de las MIPYMES.</t>
  </si>
  <si>
    <t>Capacitar y sensibilizar a las Familias en asociatividad familiar y comunitaria con énfasis en acumulación de activos para el bienestar familiar, comunitario y social.</t>
  </si>
  <si>
    <t xml:space="preserve">Promedio Anual de Familias, Organizaciones y Asociaciones con acumulación de activos </t>
  </si>
  <si>
    <t>Promover y crear alianzas con las PYMES y Empresas para la financiación que brinda el Estado en salario y seguridad social a jóvenes que sean vinculados por primera vez.</t>
  </si>
  <si>
    <t>90%</t>
  </si>
  <si>
    <t>Aumentar la efectividad de las mesas sectoriales para el desarrollo del talento humano por competencias laborales acorde al mercado laboral.</t>
  </si>
  <si>
    <t>Vincular a las cadenas productivas y promisorias de la región las poblaciones vulnerables</t>
  </si>
  <si>
    <t>Fortalecer los ejes de generación de ingresos, empleo y emprendimiento de las familias y asociaciones en condición vulnerable a través de la formación en competencias emprendedoras, laborales y productivas</t>
  </si>
  <si>
    <t>Oportunidades para la formalización y la acumulación de activos</t>
  </si>
  <si>
    <t>Desarrollo de Emprendimientos rentables y sostenibles</t>
  </si>
  <si>
    <t>Aumentar el financiamiento para microemprendedores y pequeñas empresas</t>
  </si>
  <si>
    <t>Promoción de oportunidades de empleo con calidad</t>
  </si>
  <si>
    <t>Impulso de la independencia económica de las Familias para la acumulación de activos y el ahorro.</t>
  </si>
  <si>
    <t>Elevar la tasa de inversión y participación de la región en oportunidades rurales y créditos FINAGRO, Fondo Nacional de Garantías y demás entidades para los sectores:  agrícola y pecuario.</t>
  </si>
  <si>
    <t>Vincular las asociaciones de la población menos favorecida con las actividades económicas de las Medianas Empresas en los puntos de la cadena de valor de la producción.</t>
  </si>
  <si>
    <t>No.de subempleados</t>
  </si>
  <si>
    <t>Impulso al crecimiento financiero a travès de la bancarización y el ahorro</t>
  </si>
  <si>
    <t>Mejoramiento de las MIPYMES</t>
  </si>
  <si>
    <t>Inclusión Laboral</t>
  </si>
  <si>
    <t>Ingresos suficientes y sostenibles</t>
  </si>
  <si>
    <t>Mejorar los programas de nutrición con ofertas complementarias</t>
  </si>
  <si>
    <t>Universalizar con calidad y de manera diferenciada a la población vulnerable el sector salud.</t>
  </si>
  <si>
    <t>Universalizar con calidad y de manera diferenciada a la población vulnerable el sector educación.</t>
  </si>
  <si>
    <t>Fortalecer las vocaciones técnicas, tecnológicas y profesionales basadas en competencias laborales y profesionales</t>
  </si>
  <si>
    <t>Cualificar la educación inicial</t>
  </si>
  <si>
    <t>Fomentar el Emprendimiento y los Grupos Organizados</t>
  </si>
  <si>
    <t>Aumentar la cobertura en capacidades artísticas y culturales</t>
  </si>
  <si>
    <t>Fomentar el Deporte y la Recreación</t>
  </si>
  <si>
    <t>Ampliar la cobertura de Vivienda  con calidad</t>
  </si>
  <si>
    <t>Fortalecer el acceso a Tierras y Riego</t>
  </si>
  <si>
    <t>Mejorar la Infraestructura Educativa para el desarrollo de capacidades</t>
  </si>
  <si>
    <t>Aumentar el acceso a Servicios Sociales</t>
  </si>
  <si>
    <t>Facilitar el acceso y permanencia a los programas de asistencia social.</t>
  </si>
  <si>
    <t>&gt;=60%</t>
  </si>
  <si>
    <t>Fortalecer las rutas para la garantía y restablecimiento de derechos.</t>
  </si>
  <si>
    <t>Generación de Capacidades</t>
  </si>
  <si>
    <t>Servicios Integrales</t>
  </si>
  <si>
    <t>Variación positiva anual  ˃30%</t>
  </si>
  <si>
    <t>˂ Pto 7</t>
  </si>
  <si>
    <t>=˂ 3</t>
  </si>
  <si>
    <t>˂ 25%</t>
  </si>
  <si>
    <t>Variación positivaanual ˃80%</t>
  </si>
  <si>
    <t>PROGRAMA PLAN DE DESARROLLO 2012-2015</t>
  </si>
  <si>
    <t>EMPRENDIMIENTO REGIONAL Y SUPERACIÓN DE LA POBREZA</t>
  </si>
  <si>
    <t>EMPLEO Y EMPRENDIMIENTO</t>
  </si>
  <si>
    <t>PLAN DE ACCIÓN POLÍTICA GENERACIÓN DE INGRESOS  2015-2015</t>
  </si>
  <si>
    <t>PLAN DE ACCIÓN POLÍTICA GENERACIÓN DE INGRESOS 2015-2025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</si>
</sst>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Wingdings 3"/>
      <family val="1"/>
      <charset val="2"/>
    </font>
    <font>
      <i/>
      <sz val="9"/>
      <color indexed="81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3DEDD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justify" vertical="center" wrapText="1"/>
    </xf>
    <xf numFmtId="10" fontId="0" fillId="0" borderId="6" xfId="0" applyNumberFormat="1" applyFont="1" applyBorder="1" applyAlignment="1">
      <alignment horizontal="center" vertical="center" wrapText="1"/>
    </xf>
    <xf numFmtId="166" fontId="0" fillId="0" borderId="1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/>
    </xf>
    <xf numFmtId="165" fontId="0" fillId="0" borderId="1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9" fontId="0" fillId="0" borderId="11" xfId="0" applyNumberFormat="1" applyFont="1" applyFill="1" applyBorder="1" applyAlignment="1">
      <alignment horizontal="center" vertical="center" wrapText="1"/>
    </xf>
    <xf numFmtId="165" fontId="0" fillId="0" borderId="1" xfId="2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9" fontId="0" fillId="0" borderId="11" xfId="0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justify" vertical="center" wrapText="1"/>
    </xf>
    <xf numFmtId="0" fontId="0" fillId="0" borderId="12" xfId="0" applyFont="1" applyBorder="1" applyAlignment="1">
      <alignment horizontal="center" vertical="center"/>
    </xf>
    <xf numFmtId="9" fontId="0" fillId="0" borderId="0" xfId="2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justify"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1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66" fontId="0" fillId="0" borderId="11" xfId="0" applyNumberFormat="1" applyFont="1" applyBorder="1" applyAlignment="1">
      <alignment horizontal="center" vertical="center" wrapText="1"/>
    </xf>
    <xf numFmtId="9" fontId="0" fillId="0" borderId="11" xfId="2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 vertical="center" wrapText="1"/>
    </xf>
    <xf numFmtId="37" fontId="0" fillId="0" borderId="1" xfId="1" applyNumberFormat="1" applyFont="1" applyBorder="1" applyAlignment="1">
      <alignment horizontal="center" vertical="center" wrapText="1"/>
    </xf>
    <xf numFmtId="0" fontId="0" fillId="0" borderId="1" xfId="2" applyNumberFormat="1" applyFont="1" applyBorder="1" applyAlignment="1">
      <alignment horizontal="center" vertical="center" wrapText="1"/>
    </xf>
    <xf numFmtId="37" fontId="0" fillId="0" borderId="11" xfId="1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justify" vertical="center" wrapText="1"/>
    </xf>
    <xf numFmtId="165" fontId="0" fillId="0" borderId="12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10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center" vertical="center"/>
    </xf>
    <xf numFmtId="9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vertical="center" wrapText="1"/>
    </xf>
    <xf numFmtId="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9" fontId="0" fillId="0" borderId="0" xfId="2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0" fontId="0" fillId="0" borderId="13" xfId="1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0" fillId="0" borderId="13" xfId="0" applyFont="1" applyBorder="1" applyAlignment="1">
      <alignment horizontal="justify" vertical="center" wrapText="1"/>
    </xf>
    <xf numFmtId="0" fontId="0" fillId="0" borderId="13" xfId="0" applyFont="1" applyFill="1" applyBorder="1" applyAlignment="1">
      <alignment horizontal="justify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colors>
    <mruColors>
      <color rgb="FFF3DEDD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="60" zoomScaleNormal="60" workbookViewId="0">
      <selection activeCell="E8" sqref="E8:E10"/>
    </sheetView>
  </sheetViews>
  <sheetFormatPr baseColWidth="10" defaultColWidth="11.42578125" defaultRowHeight="15" x14ac:dyDescent="0.25"/>
  <cols>
    <col min="1" max="2" width="26.42578125" style="41" customWidth="1"/>
    <col min="3" max="3" width="27.5703125" style="41" customWidth="1"/>
    <col min="4" max="4" width="37.28515625" style="61" customWidth="1"/>
    <col min="5" max="5" width="44.28515625" style="42" customWidth="1"/>
    <col min="6" max="6" width="37.5703125" style="42" customWidth="1"/>
    <col min="7" max="8" width="26.42578125" style="5" customWidth="1"/>
    <col min="9" max="16384" width="11.42578125" style="6"/>
  </cols>
  <sheetData>
    <row r="1" spans="1:9" ht="15.75" thickBot="1" x14ac:dyDescent="0.3"/>
    <row r="2" spans="1:9" ht="35.450000000000003" customHeight="1" thickBot="1" x14ac:dyDescent="0.3">
      <c r="A2" s="79" t="s">
        <v>286</v>
      </c>
      <c r="B2" s="80"/>
      <c r="C2" s="80"/>
      <c r="D2" s="80"/>
      <c r="E2" s="80"/>
      <c r="F2" s="80"/>
      <c r="G2" s="80"/>
      <c r="H2" s="81"/>
    </row>
    <row r="3" spans="1:9" s="10" customFormat="1" ht="35.450000000000003" customHeight="1" thickBot="1" x14ac:dyDescent="0.3">
      <c r="A3" s="7" t="s">
        <v>231</v>
      </c>
      <c r="B3" s="7" t="s">
        <v>283</v>
      </c>
      <c r="C3" s="7" t="s">
        <v>283</v>
      </c>
      <c r="D3" s="8" t="s">
        <v>82</v>
      </c>
      <c r="E3" s="7" t="s">
        <v>37</v>
      </c>
      <c r="F3" s="7" t="s">
        <v>42</v>
      </c>
      <c r="G3" s="8" t="s">
        <v>43</v>
      </c>
      <c r="H3" s="8">
        <v>2025</v>
      </c>
      <c r="I3" s="9"/>
    </row>
    <row r="4" spans="1:9" ht="30" x14ac:dyDescent="0.25">
      <c r="A4" s="78" t="s">
        <v>277</v>
      </c>
      <c r="B4" s="83" t="s">
        <v>285</v>
      </c>
      <c r="C4" s="83" t="s">
        <v>284</v>
      </c>
      <c r="D4" s="78" t="s">
        <v>262</v>
      </c>
      <c r="E4" s="78" t="s">
        <v>0</v>
      </c>
      <c r="F4" s="11" t="s">
        <v>44</v>
      </c>
      <c r="G4" s="43">
        <v>0.82589999999999997</v>
      </c>
      <c r="H4" s="44">
        <v>1</v>
      </c>
    </row>
    <row r="5" spans="1:9" ht="30" x14ac:dyDescent="0.25">
      <c r="A5" s="82"/>
      <c r="B5" s="77"/>
      <c r="C5" s="77"/>
      <c r="D5" s="82"/>
      <c r="E5" s="82"/>
      <c r="F5" s="17" t="s">
        <v>45</v>
      </c>
      <c r="G5" s="45">
        <v>0.82289999999999996</v>
      </c>
      <c r="H5" s="46">
        <v>1</v>
      </c>
    </row>
    <row r="6" spans="1:9" ht="45" x14ac:dyDescent="0.25">
      <c r="A6" s="77" t="s">
        <v>277</v>
      </c>
      <c r="B6" s="77"/>
      <c r="C6" s="77"/>
      <c r="D6" s="77" t="s">
        <v>261</v>
      </c>
      <c r="E6" s="77" t="s">
        <v>1</v>
      </c>
      <c r="F6" s="17" t="s">
        <v>46</v>
      </c>
      <c r="G6" s="15" t="s">
        <v>47</v>
      </c>
      <c r="H6" s="16">
        <v>12</v>
      </c>
    </row>
    <row r="7" spans="1:9" ht="30" x14ac:dyDescent="0.25">
      <c r="A7" s="78"/>
      <c r="B7" s="78"/>
      <c r="C7" s="78"/>
      <c r="D7" s="78"/>
      <c r="E7" s="78"/>
      <c r="F7" s="17" t="s">
        <v>48</v>
      </c>
      <c r="G7" s="69">
        <v>12000</v>
      </c>
      <c r="H7" s="16">
        <v>13745</v>
      </c>
    </row>
    <row r="8" spans="1:9" ht="57" customHeight="1" x14ac:dyDescent="0.25">
      <c r="A8" s="76" t="s">
        <v>277</v>
      </c>
      <c r="B8" s="76" t="s">
        <v>285</v>
      </c>
      <c r="C8" s="76" t="s">
        <v>284</v>
      </c>
      <c r="D8" s="76" t="s">
        <v>263</v>
      </c>
      <c r="E8" s="76" t="s">
        <v>38</v>
      </c>
      <c r="F8" s="17" t="s">
        <v>49</v>
      </c>
      <c r="G8" s="18" t="s">
        <v>50</v>
      </c>
      <c r="H8" s="19" t="s">
        <v>51</v>
      </c>
    </row>
    <row r="9" spans="1:9" ht="45" x14ac:dyDescent="0.25">
      <c r="A9" s="77"/>
      <c r="B9" s="77"/>
      <c r="C9" s="77"/>
      <c r="D9" s="77"/>
      <c r="E9" s="77"/>
      <c r="F9" s="17" t="s">
        <v>52</v>
      </c>
      <c r="G9" s="20" t="s">
        <v>53</v>
      </c>
      <c r="H9" s="47" t="s">
        <v>54</v>
      </c>
    </row>
    <row r="10" spans="1:9" ht="30" x14ac:dyDescent="0.25">
      <c r="A10" s="78"/>
      <c r="B10" s="77"/>
      <c r="C10" s="77"/>
      <c r="D10" s="78"/>
      <c r="E10" s="78"/>
      <c r="F10" s="17" t="s">
        <v>55</v>
      </c>
      <c r="G10" s="30" t="s">
        <v>47</v>
      </c>
      <c r="H10" s="19">
        <v>12</v>
      </c>
    </row>
    <row r="11" spans="1:9" ht="60" x14ac:dyDescent="0.25">
      <c r="A11" s="17" t="s">
        <v>277</v>
      </c>
      <c r="B11" s="77"/>
      <c r="C11" s="77"/>
      <c r="D11" s="17" t="s">
        <v>267</v>
      </c>
      <c r="E11" s="17" t="s">
        <v>40</v>
      </c>
      <c r="F11" s="17" t="s">
        <v>63</v>
      </c>
      <c r="G11" s="50" t="s">
        <v>47</v>
      </c>
      <c r="H11" s="21">
        <v>20</v>
      </c>
    </row>
    <row r="12" spans="1:9" ht="60" x14ac:dyDescent="0.25">
      <c r="A12" s="17" t="s">
        <v>277</v>
      </c>
      <c r="B12" s="77"/>
      <c r="C12" s="77"/>
      <c r="D12" s="17" t="s">
        <v>268</v>
      </c>
      <c r="E12" s="17" t="s">
        <v>41</v>
      </c>
      <c r="F12" s="26" t="s">
        <v>64</v>
      </c>
      <c r="G12" s="51" t="s">
        <v>47</v>
      </c>
      <c r="H12" s="16">
        <v>92</v>
      </c>
    </row>
    <row r="13" spans="1:9" ht="60" x14ac:dyDescent="0.25">
      <c r="A13" s="17" t="s">
        <v>277</v>
      </c>
      <c r="B13" s="78"/>
      <c r="C13" s="78"/>
      <c r="D13" s="17" t="s">
        <v>269</v>
      </c>
      <c r="E13" s="17" t="s">
        <v>3</v>
      </c>
      <c r="F13" s="26" t="s">
        <v>65</v>
      </c>
      <c r="G13" s="50" t="s">
        <v>47</v>
      </c>
      <c r="H13" s="52" t="s">
        <v>66</v>
      </c>
    </row>
    <row r="14" spans="1:9" ht="83.25" customHeight="1" x14ac:dyDescent="0.25">
      <c r="A14" s="17" t="s">
        <v>277</v>
      </c>
      <c r="B14" s="76" t="s">
        <v>285</v>
      </c>
      <c r="C14" s="76" t="s">
        <v>284</v>
      </c>
      <c r="D14" s="17" t="s">
        <v>270</v>
      </c>
      <c r="E14" s="17" t="s">
        <v>39</v>
      </c>
      <c r="F14" s="17" t="s">
        <v>67</v>
      </c>
      <c r="G14" s="48" t="s">
        <v>47</v>
      </c>
      <c r="H14" s="22" t="s">
        <v>66</v>
      </c>
    </row>
    <row r="15" spans="1:9" ht="60" x14ac:dyDescent="0.25">
      <c r="A15" s="17" t="s">
        <v>277</v>
      </c>
      <c r="B15" s="77"/>
      <c r="C15" s="77"/>
      <c r="D15" s="17" t="s">
        <v>272</v>
      </c>
      <c r="E15" s="17" t="s">
        <v>2</v>
      </c>
      <c r="F15" s="17" t="s">
        <v>69</v>
      </c>
      <c r="G15" s="48" t="s">
        <v>47</v>
      </c>
      <c r="H15" s="47" t="s">
        <v>54</v>
      </c>
    </row>
    <row r="16" spans="1:9" ht="30" x14ac:dyDescent="0.25">
      <c r="A16" s="76" t="s">
        <v>277</v>
      </c>
      <c r="B16" s="77"/>
      <c r="C16" s="77"/>
      <c r="D16" s="76" t="s">
        <v>273</v>
      </c>
      <c r="E16" s="76" t="s">
        <v>20</v>
      </c>
      <c r="F16" s="17" t="s">
        <v>69</v>
      </c>
      <c r="G16" s="15">
        <v>0.59</v>
      </c>
      <c r="H16" s="16" t="s">
        <v>70</v>
      </c>
    </row>
    <row r="17" spans="1:8" ht="30" x14ac:dyDescent="0.25">
      <c r="A17" s="78"/>
      <c r="B17" s="77"/>
      <c r="C17" s="77"/>
      <c r="D17" s="78"/>
      <c r="E17" s="78"/>
      <c r="F17" s="17" t="s">
        <v>115</v>
      </c>
      <c r="G17" s="28" t="s">
        <v>47</v>
      </c>
      <c r="H17" s="16" t="s">
        <v>116</v>
      </c>
    </row>
    <row r="18" spans="1:8" ht="60" x14ac:dyDescent="0.25">
      <c r="A18" s="17" t="s">
        <v>277</v>
      </c>
      <c r="B18" s="77"/>
      <c r="C18" s="77"/>
      <c r="D18" s="17" t="s">
        <v>275</v>
      </c>
      <c r="E18" s="17" t="s">
        <v>11</v>
      </c>
      <c r="F18" s="17" t="s">
        <v>81</v>
      </c>
      <c r="G18" s="30" t="s">
        <v>47</v>
      </c>
      <c r="H18" s="31" t="s">
        <v>79</v>
      </c>
    </row>
    <row r="19" spans="1:8" ht="51" customHeight="1" x14ac:dyDescent="0.25">
      <c r="A19" s="17" t="s">
        <v>276</v>
      </c>
      <c r="B19" s="78"/>
      <c r="C19" s="78"/>
      <c r="D19" s="17" t="s">
        <v>265</v>
      </c>
      <c r="E19" s="17" t="s">
        <v>15</v>
      </c>
      <c r="F19" s="17" t="s">
        <v>60</v>
      </c>
      <c r="G19" s="35">
        <v>1</v>
      </c>
      <c r="H19" s="22">
        <v>1</v>
      </c>
    </row>
    <row r="20" spans="1:8" ht="57" customHeight="1" x14ac:dyDescent="0.25">
      <c r="A20" s="76" t="s">
        <v>276</v>
      </c>
      <c r="B20" s="84" t="s">
        <v>285</v>
      </c>
      <c r="C20" s="84" t="s">
        <v>284</v>
      </c>
      <c r="D20" s="76" t="s">
        <v>264</v>
      </c>
      <c r="E20" s="76" t="s">
        <v>13</v>
      </c>
      <c r="F20" s="17" t="s">
        <v>56</v>
      </c>
      <c r="G20" s="15" t="s">
        <v>47</v>
      </c>
      <c r="H20" s="70" t="s">
        <v>57</v>
      </c>
    </row>
    <row r="21" spans="1:8" ht="45" x14ac:dyDescent="0.25">
      <c r="A21" s="78"/>
      <c r="B21" s="85"/>
      <c r="C21" s="85"/>
      <c r="D21" s="78"/>
      <c r="E21" s="78"/>
      <c r="F21" s="17" t="s">
        <v>58</v>
      </c>
      <c r="G21" s="15" t="s">
        <v>47</v>
      </c>
      <c r="H21" s="70">
        <v>0.7</v>
      </c>
    </row>
    <row r="22" spans="1:8" ht="42.75" customHeight="1" x14ac:dyDescent="0.25">
      <c r="A22" s="17" t="s">
        <v>276</v>
      </c>
      <c r="B22" s="85"/>
      <c r="C22" s="85"/>
      <c r="D22" s="17" t="s">
        <v>264</v>
      </c>
      <c r="E22" s="17" t="s">
        <v>14</v>
      </c>
      <c r="F22" s="17" t="s">
        <v>59</v>
      </c>
      <c r="G22" s="18">
        <v>48</v>
      </c>
      <c r="H22" s="70">
        <v>54</v>
      </c>
    </row>
    <row r="23" spans="1:8" ht="56.25" customHeight="1" x14ac:dyDescent="0.25">
      <c r="A23" s="76" t="s">
        <v>276</v>
      </c>
      <c r="B23" s="85"/>
      <c r="C23" s="85"/>
      <c r="D23" s="76" t="s">
        <v>266</v>
      </c>
      <c r="E23" s="76" t="s">
        <v>18</v>
      </c>
      <c r="F23" s="17" t="s">
        <v>61</v>
      </c>
      <c r="G23" s="24" t="s">
        <v>47</v>
      </c>
      <c r="H23" s="71">
        <v>0.7</v>
      </c>
    </row>
    <row r="24" spans="1:8" ht="30" x14ac:dyDescent="0.25">
      <c r="A24" s="78"/>
      <c r="B24" s="85"/>
      <c r="C24" s="85"/>
      <c r="D24" s="78"/>
      <c r="E24" s="78"/>
      <c r="F24" s="17" t="s">
        <v>62</v>
      </c>
      <c r="G24" s="15">
        <v>0.8</v>
      </c>
      <c r="H24" s="72">
        <v>1</v>
      </c>
    </row>
    <row r="25" spans="1:8" x14ac:dyDescent="0.25">
      <c r="A25" s="76" t="s">
        <v>276</v>
      </c>
      <c r="B25" s="85"/>
      <c r="C25" s="85"/>
      <c r="D25" s="76" t="s">
        <v>266</v>
      </c>
      <c r="E25" s="76" t="s">
        <v>248</v>
      </c>
      <c r="F25" s="17" t="s">
        <v>75</v>
      </c>
      <c r="G25" s="69">
        <v>19525</v>
      </c>
      <c r="H25" s="70">
        <v>27335</v>
      </c>
    </row>
    <row r="26" spans="1:8" ht="30" x14ac:dyDescent="0.25">
      <c r="A26" s="78"/>
      <c r="B26" s="85"/>
      <c r="C26" s="85"/>
      <c r="D26" s="78"/>
      <c r="E26" s="78"/>
      <c r="F26" s="17" t="s">
        <v>76</v>
      </c>
      <c r="G26" s="18" t="s">
        <v>47</v>
      </c>
      <c r="H26" s="70" t="s">
        <v>77</v>
      </c>
    </row>
    <row r="27" spans="1:8" ht="60.75" thickBot="1" x14ac:dyDescent="0.3">
      <c r="A27" s="53" t="s">
        <v>276</v>
      </c>
      <c r="B27" s="86"/>
      <c r="C27" s="86"/>
      <c r="D27" s="53" t="s">
        <v>271</v>
      </c>
      <c r="E27" s="53" t="s">
        <v>12</v>
      </c>
      <c r="F27" s="53" t="s">
        <v>68</v>
      </c>
      <c r="G27" s="73" t="s">
        <v>47</v>
      </c>
      <c r="H27" s="74">
        <v>113</v>
      </c>
    </row>
    <row r="32" spans="1:8" x14ac:dyDescent="0.25">
      <c r="E32" s="41"/>
      <c r="F32" s="41"/>
      <c r="G32" s="59"/>
      <c r="H32" s="61"/>
    </row>
    <row r="33" spans="5:8" x14ac:dyDescent="0.25">
      <c r="E33" s="41"/>
      <c r="F33" s="41"/>
      <c r="G33" s="59"/>
      <c r="H33" s="61"/>
    </row>
    <row r="34" spans="5:8" x14ac:dyDescent="0.25">
      <c r="F34" s="41"/>
      <c r="H34" s="4"/>
    </row>
    <row r="35" spans="5:8" x14ac:dyDescent="0.25">
      <c r="E35" s="41"/>
      <c r="F35" s="41"/>
    </row>
    <row r="36" spans="5:8" x14ac:dyDescent="0.25">
      <c r="E36" s="41"/>
      <c r="F36" s="41"/>
      <c r="G36" s="62"/>
      <c r="H36" s="61"/>
    </row>
    <row r="37" spans="5:8" x14ac:dyDescent="0.25">
      <c r="F37" s="41"/>
      <c r="G37" s="62"/>
      <c r="H37" s="61"/>
    </row>
    <row r="38" spans="5:8" x14ac:dyDescent="0.25">
      <c r="E38" s="41"/>
      <c r="G38" s="57"/>
      <c r="H38" s="61"/>
    </row>
    <row r="39" spans="5:8" x14ac:dyDescent="0.25">
      <c r="E39" s="41"/>
      <c r="F39" s="41"/>
      <c r="G39" s="63"/>
      <c r="H39" s="64"/>
    </row>
    <row r="40" spans="5:8" ht="90" x14ac:dyDescent="0.25">
      <c r="E40" s="75" t="s">
        <v>10</v>
      </c>
      <c r="F40" s="65">
        <v>562114</v>
      </c>
      <c r="G40" s="61">
        <v>1</v>
      </c>
      <c r="H40" s="64"/>
    </row>
    <row r="41" spans="5:8" x14ac:dyDescent="0.25">
      <c r="E41" s="41"/>
      <c r="F41" s="65"/>
      <c r="G41" s="61">
        <v>0.51</v>
      </c>
      <c r="H41" s="58"/>
    </row>
    <row r="42" spans="5:8" x14ac:dyDescent="0.25">
      <c r="E42" s="41"/>
      <c r="F42" s="65">
        <f>+F40*G41/G40</f>
        <v>286678.14</v>
      </c>
      <c r="G42" s="61">
        <v>1</v>
      </c>
      <c r="H42" s="58"/>
    </row>
    <row r="43" spans="5:8" x14ac:dyDescent="0.25">
      <c r="E43" s="41"/>
      <c r="F43" s="41">
        <v>170075</v>
      </c>
      <c r="G43" s="62"/>
      <c r="H43" s="66"/>
    </row>
    <row r="44" spans="5:8" x14ac:dyDescent="0.25">
      <c r="E44" s="41"/>
      <c r="F44" s="41"/>
      <c r="G44" s="64"/>
      <c r="H44" s="64"/>
    </row>
    <row r="45" spans="5:8" x14ac:dyDescent="0.25">
      <c r="E45" s="41"/>
      <c r="F45" s="41">
        <f>+F43*G42/F42</f>
        <v>0.59326113947858039</v>
      </c>
      <c r="G45" s="59" t="s">
        <v>72</v>
      </c>
      <c r="H45" s="58"/>
    </row>
    <row r="46" spans="5:8" x14ac:dyDescent="0.25">
      <c r="E46" s="41"/>
      <c r="F46" s="65"/>
      <c r="H46" s="58"/>
    </row>
    <row r="47" spans="5:8" x14ac:dyDescent="0.25">
      <c r="E47" s="41"/>
      <c r="F47" s="65">
        <v>19525</v>
      </c>
      <c r="G47" s="5" t="s">
        <v>73</v>
      </c>
      <c r="H47" s="58"/>
    </row>
    <row r="48" spans="5:8" x14ac:dyDescent="0.25">
      <c r="E48" s="41"/>
      <c r="H48" s="61"/>
    </row>
    <row r="49" spans="4:8" x14ac:dyDescent="0.25">
      <c r="E49" s="41"/>
      <c r="F49" s="41"/>
      <c r="H49" s="58"/>
    </row>
    <row r="50" spans="4:8" x14ac:dyDescent="0.25">
      <c r="E50" s="41"/>
      <c r="F50" s="41">
        <v>27335</v>
      </c>
      <c r="G50" s="62" t="s">
        <v>74</v>
      </c>
      <c r="H50" s="64"/>
    </row>
    <row r="51" spans="4:8" x14ac:dyDescent="0.25">
      <c r="E51" s="41"/>
      <c r="F51" s="41"/>
      <c r="G51" s="62"/>
      <c r="H51" s="58"/>
    </row>
    <row r="52" spans="4:8" x14ac:dyDescent="0.25">
      <c r="D52" s="64"/>
      <c r="E52" s="41"/>
      <c r="F52" s="42">
        <v>0.1</v>
      </c>
      <c r="G52" s="62" t="s">
        <v>78</v>
      </c>
      <c r="H52" s="61">
        <v>0.45</v>
      </c>
    </row>
    <row r="53" spans="4:8" x14ac:dyDescent="0.25">
      <c r="E53" s="41"/>
      <c r="G53" s="62"/>
      <c r="H53" s="61"/>
    </row>
    <row r="54" spans="4:8" x14ac:dyDescent="0.25">
      <c r="E54" s="41"/>
      <c r="G54" s="62"/>
      <c r="H54" s="61"/>
    </row>
    <row r="55" spans="4:8" x14ac:dyDescent="0.25">
      <c r="E55" s="41"/>
      <c r="F55" s="41"/>
      <c r="G55" s="40"/>
      <c r="H55" s="61"/>
    </row>
    <row r="56" spans="4:8" x14ac:dyDescent="0.25">
      <c r="D56" s="64"/>
      <c r="E56" s="41"/>
      <c r="F56" s="65"/>
    </row>
    <row r="57" spans="4:8" x14ac:dyDescent="0.25">
      <c r="D57" s="64"/>
      <c r="E57" s="41"/>
      <c r="F57" s="65"/>
    </row>
    <row r="58" spans="4:8" x14ac:dyDescent="0.25">
      <c r="D58" s="64"/>
      <c r="E58" s="41"/>
      <c r="F58" s="65"/>
    </row>
    <row r="59" spans="4:8" x14ac:dyDescent="0.25">
      <c r="D59" s="64"/>
      <c r="E59" s="41"/>
      <c r="F59" s="65"/>
    </row>
    <row r="60" spans="4:8" x14ac:dyDescent="0.25">
      <c r="F60" s="65"/>
    </row>
    <row r="62" spans="4:8" x14ac:dyDescent="0.25">
      <c r="F62" s="68"/>
    </row>
    <row r="64" spans="4:8" x14ac:dyDescent="0.25">
      <c r="G64" s="39"/>
    </row>
    <row r="67" spans="5:8" x14ac:dyDescent="0.25">
      <c r="G67" s="39"/>
    </row>
    <row r="69" spans="5:8" x14ac:dyDescent="0.25">
      <c r="F69" s="63"/>
      <c r="G69" s="39"/>
      <c r="H69" s="40"/>
    </row>
    <row r="72" spans="5:8" x14ac:dyDescent="0.25">
      <c r="E72" s="41"/>
    </row>
  </sheetData>
  <mergeCells count="30">
    <mergeCell ref="A25:A26"/>
    <mergeCell ref="D25:D26"/>
    <mergeCell ref="E25:E26"/>
    <mergeCell ref="E16:E17"/>
    <mergeCell ref="A20:A21"/>
    <mergeCell ref="D20:D21"/>
    <mergeCell ref="E20:E21"/>
    <mergeCell ref="A23:A24"/>
    <mergeCell ref="D23:D24"/>
    <mergeCell ref="E23:E24"/>
    <mergeCell ref="B14:B19"/>
    <mergeCell ref="C14:C19"/>
    <mergeCell ref="C20:C27"/>
    <mergeCell ref="B20:B27"/>
    <mergeCell ref="A2:H2"/>
    <mergeCell ref="A4:A5"/>
    <mergeCell ref="D4:D5"/>
    <mergeCell ref="E4:E5"/>
    <mergeCell ref="A6:A7"/>
    <mergeCell ref="D6:D7"/>
    <mergeCell ref="E6:E7"/>
    <mergeCell ref="B4:B7"/>
    <mergeCell ref="C4:C7"/>
    <mergeCell ref="A8:A10"/>
    <mergeCell ref="D8:D10"/>
    <mergeCell ref="E8:E10"/>
    <mergeCell ref="A16:A17"/>
    <mergeCell ref="D16:D17"/>
    <mergeCell ref="B8:B13"/>
    <mergeCell ref="C8:C13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zoomScale="60" zoomScaleNormal="60" workbookViewId="0">
      <selection sqref="A1:XFD1048576"/>
    </sheetView>
  </sheetViews>
  <sheetFormatPr baseColWidth="10" defaultColWidth="11.42578125" defaultRowHeight="15" x14ac:dyDescent="0.25"/>
  <cols>
    <col min="1" max="1" width="26.42578125" style="1" customWidth="1"/>
    <col min="2" max="2" width="37.28515625" style="2" customWidth="1"/>
    <col min="3" max="3" width="49.42578125" style="1" customWidth="1"/>
    <col min="4" max="4" width="41.85546875" style="42" customWidth="1"/>
    <col min="5" max="5" width="20.42578125" style="5" customWidth="1"/>
    <col min="6" max="6" width="25.7109375" style="5" customWidth="1"/>
    <col min="7" max="16384" width="11.42578125" style="3"/>
  </cols>
  <sheetData>
    <row r="1" spans="1:7" ht="15.75" thickBot="1" x14ac:dyDescent="0.3"/>
    <row r="2" spans="1:7" s="6" customFormat="1" ht="27.6" customHeight="1" thickBot="1" x14ac:dyDescent="0.3">
      <c r="A2" s="87" t="s">
        <v>287</v>
      </c>
      <c r="B2" s="87"/>
      <c r="C2" s="87"/>
      <c r="D2" s="87"/>
      <c r="E2" s="87"/>
      <c r="F2" s="87"/>
    </row>
    <row r="3" spans="1:7" s="10" customFormat="1" ht="15" customHeight="1" thickBot="1" x14ac:dyDescent="0.3">
      <c r="A3" s="7" t="s">
        <v>231</v>
      </c>
      <c r="B3" s="8" t="s">
        <v>82</v>
      </c>
      <c r="C3" s="7" t="s">
        <v>37</v>
      </c>
      <c r="D3" s="7" t="s">
        <v>42</v>
      </c>
      <c r="E3" s="8" t="s">
        <v>43</v>
      </c>
      <c r="F3" s="8">
        <v>2025</v>
      </c>
      <c r="G3" s="9"/>
    </row>
    <row r="4" spans="1:7" ht="45" x14ac:dyDescent="0.25">
      <c r="A4" s="11" t="s">
        <v>258</v>
      </c>
      <c r="B4" s="11" t="s">
        <v>249</v>
      </c>
      <c r="C4" s="11" t="s">
        <v>32</v>
      </c>
      <c r="D4" s="11" t="s">
        <v>107</v>
      </c>
      <c r="E4" s="43" t="s">
        <v>47</v>
      </c>
      <c r="F4" s="44">
        <v>0.75</v>
      </c>
    </row>
    <row r="5" spans="1:7" ht="45" x14ac:dyDescent="0.25">
      <c r="A5" s="17" t="s">
        <v>258</v>
      </c>
      <c r="B5" s="17" t="s">
        <v>251</v>
      </c>
      <c r="C5" s="17" t="s">
        <v>241</v>
      </c>
      <c r="D5" s="17" t="s">
        <v>83</v>
      </c>
      <c r="E5" s="45" t="s">
        <v>47</v>
      </c>
      <c r="F5" s="46" t="s">
        <v>84</v>
      </c>
    </row>
    <row r="6" spans="1:7" ht="30" x14ac:dyDescent="0.25">
      <c r="A6" s="76" t="s">
        <v>258</v>
      </c>
      <c r="B6" s="84" t="s">
        <v>251</v>
      </c>
      <c r="C6" s="84" t="s">
        <v>4</v>
      </c>
      <c r="D6" s="17" t="s">
        <v>110</v>
      </c>
      <c r="E6" s="15" t="s">
        <v>47</v>
      </c>
      <c r="F6" s="16" t="s">
        <v>85</v>
      </c>
    </row>
    <row r="7" spans="1:7" ht="30" x14ac:dyDescent="0.25">
      <c r="A7" s="78"/>
      <c r="B7" s="88"/>
      <c r="C7" s="88"/>
      <c r="D7" s="17" t="s">
        <v>86</v>
      </c>
      <c r="E7" s="15" t="s">
        <v>47</v>
      </c>
      <c r="F7" s="16" t="s">
        <v>66</v>
      </c>
    </row>
    <row r="8" spans="1:7" ht="45" x14ac:dyDescent="0.25">
      <c r="A8" s="17" t="s">
        <v>258</v>
      </c>
      <c r="B8" s="17" t="s">
        <v>251</v>
      </c>
      <c r="C8" s="17" t="s">
        <v>6</v>
      </c>
      <c r="D8" s="17" t="s">
        <v>243</v>
      </c>
      <c r="E8" s="18" t="s">
        <v>47</v>
      </c>
      <c r="F8" s="19" t="s">
        <v>89</v>
      </c>
    </row>
    <row r="9" spans="1:7" ht="45" x14ac:dyDescent="0.25">
      <c r="A9" s="17" t="s">
        <v>258</v>
      </c>
      <c r="B9" s="17" t="s">
        <v>251</v>
      </c>
      <c r="C9" s="17" t="s">
        <v>9</v>
      </c>
      <c r="D9" s="17" t="s">
        <v>90</v>
      </c>
      <c r="E9" s="20">
        <v>7.5999999999999998E-2</v>
      </c>
      <c r="F9" s="47">
        <v>0.12</v>
      </c>
    </row>
    <row r="10" spans="1:7" ht="45" x14ac:dyDescent="0.25">
      <c r="A10" s="17" t="s">
        <v>258</v>
      </c>
      <c r="B10" s="17" t="s">
        <v>251</v>
      </c>
      <c r="C10" s="17" t="s">
        <v>71</v>
      </c>
      <c r="D10" s="17" t="s">
        <v>80</v>
      </c>
      <c r="E10" s="48">
        <v>0.3</v>
      </c>
      <c r="F10" s="16" t="s">
        <v>274</v>
      </c>
    </row>
    <row r="11" spans="1:7" ht="45" x14ac:dyDescent="0.25">
      <c r="A11" s="17" t="s">
        <v>258</v>
      </c>
      <c r="B11" s="17" t="s">
        <v>250</v>
      </c>
      <c r="C11" s="17" t="s">
        <v>36</v>
      </c>
      <c r="D11" s="17" t="s">
        <v>112</v>
      </c>
      <c r="E11" s="30">
        <v>19</v>
      </c>
      <c r="F11" s="19">
        <v>28</v>
      </c>
    </row>
    <row r="12" spans="1:7" ht="60" x14ac:dyDescent="0.25">
      <c r="A12" s="17" t="s">
        <v>258</v>
      </c>
      <c r="B12" s="17" t="s">
        <v>250</v>
      </c>
      <c r="C12" s="17" t="s">
        <v>242</v>
      </c>
      <c r="D12" s="17" t="s">
        <v>111</v>
      </c>
      <c r="E12" s="29">
        <v>21147</v>
      </c>
      <c r="F12" s="49">
        <v>50000</v>
      </c>
    </row>
    <row r="13" spans="1:7" ht="42.75" customHeight="1" x14ac:dyDescent="0.25">
      <c r="A13" s="76" t="s">
        <v>260</v>
      </c>
      <c r="B13" s="76" t="s">
        <v>253</v>
      </c>
      <c r="C13" s="76" t="s">
        <v>5</v>
      </c>
      <c r="D13" s="17" t="s">
        <v>87</v>
      </c>
      <c r="E13" s="15">
        <v>0</v>
      </c>
      <c r="F13" s="16">
        <v>1</v>
      </c>
    </row>
    <row r="14" spans="1:7" ht="30" x14ac:dyDescent="0.25">
      <c r="A14" s="78"/>
      <c r="B14" s="78"/>
      <c r="C14" s="78"/>
      <c r="D14" s="17" t="s">
        <v>88</v>
      </c>
      <c r="E14" s="18">
        <v>0</v>
      </c>
      <c r="F14" s="16">
        <v>7</v>
      </c>
    </row>
    <row r="15" spans="1:7" ht="60" x14ac:dyDescent="0.25">
      <c r="A15" s="17" t="s">
        <v>260</v>
      </c>
      <c r="B15" s="17" t="s">
        <v>253</v>
      </c>
      <c r="C15" s="17" t="s">
        <v>255</v>
      </c>
      <c r="D15" s="17" t="s">
        <v>91</v>
      </c>
      <c r="E15" s="15" t="s">
        <v>47</v>
      </c>
      <c r="F15" s="22" t="s">
        <v>92</v>
      </c>
    </row>
    <row r="16" spans="1:7" ht="45" x14ac:dyDescent="0.25">
      <c r="A16" s="17" t="s">
        <v>260</v>
      </c>
      <c r="B16" s="17" t="s">
        <v>247</v>
      </c>
      <c r="C16" s="17" t="s">
        <v>21</v>
      </c>
      <c r="D16" s="17" t="s">
        <v>98</v>
      </c>
      <c r="E16" s="24" t="s">
        <v>47</v>
      </c>
      <c r="F16" s="19" t="s">
        <v>100</v>
      </c>
    </row>
    <row r="17" spans="1:6" ht="30" x14ac:dyDescent="0.25">
      <c r="A17" s="76" t="s">
        <v>260</v>
      </c>
      <c r="B17" s="76" t="s">
        <v>247</v>
      </c>
      <c r="C17" s="76" t="s">
        <v>19</v>
      </c>
      <c r="D17" s="17" t="s">
        <v>95</v>
      </c>
      <c r="E17" s="15">
        <v>0.121</v>
      </c>
      <c r="F17" s="22" t="s">
        <v>94</v>
      </c>
    </row>
    <row r="18" spans="1:6" ht="30" x14ac:dyDescent="0.25">
      <c r="A18" s="78"/>
      <c r="B18" s="78"/>
      <c r="C18" s="78"/>
      <c r="D18" s="17" t="s">
        <v>93</v>
      </c>
      <c r="E18" s="23">
        <v>0.16</v>
      </c>
      <c r="F18" s="16" t="s">
        <v>99</v>
      </c>
    </row>
    <row r="19" spans="1:6" ht="45" x14ac:dyDescent="0.25">
      <c r="A19" s="17" t="s">
        <v>260</v>
      </c>
      <c r="B19" s="17" t="s">
        <v>247</v>
      </c>
      <c r="C19" s="17" t="s">
        <v>96</v>
      </c>
      <c r="D19" s="17" t="s">
        <v>97</v>
      </c>
      <c r="E19" s="18">
        <v>0</v>
      </c>
      <c r="F19" s="16">
        <v>3500</v>
      </c>
    </row>
    <row r="20" spans="1:6" ht="45" x14ac:dyDescent="0.25">
      <c r="A20" s="17" t="s">
        <v>260</v>
      </c>
      <c r="B20" s="17" t="s">
        <v>257</v>
      </c>
      <c r="C20" s="17" t="s">
        <v>22</v>
      </c>
      <c r="D20" s="17" t="s">
        <v>101</v>
      </c>
      <c r="E20" s="50">
        <v>885</v>
      </c>
      <c r="F20" s="21">
        <v>20</v>
      </c>
    </row>
    <row r="21" spans="1:6" ht="45" x14ac:dyDescent="0.25">
      <c r="A21" s="17" t="s">
        <v>259</v>
      </c>
      <c r="B21" s="17" t="s">
        <v>252</v>
      </c>
      <c r="C21" s="17" t="s">
        <v>25</v>
      </c>
      <c r="D21" s="26" t="s">
        <v>256</v>
      </c>
      <c r="E21" s="51">
        <v>52453</v>
      </c>
      <c r="F21" s="16" t="s">
        <v>102</v>
      </c>
    </row>
    <row r="22" spans="1:6" ht="60" x14ac:dyDescent="0.25">
      <c r="A22" s="17" t="s">
        <v>259</v>
      </c>
      <c r="B22" s="17" t="s">
        <v>252</v>
      </c>
      <c r="C22" s="17" t="s">
        <v>244</v>
      </c>
      <c r="D22" s="26" t="s">
        <v>103</v>
      </c>
      <c r="E22" s="50">
        <v>40000</v>
      </c>
      <c r="F22" s="52">
        <v>2000</v>
      </c>
    </row>
    <row r="23" spans="1:6" ht="30" x14ac:dyDescent="0.25">
      <c r="A23" s="17" t="s">
        <v>259</v>
      </c>
      <c r="B23" s="17" t="s">
        <v>252</v>
      </c>
      <c r="C23" s="17" t="s">
        <v>29</v>
      </c>
      <c r="D23" s="17" t="s">
        <v>104</v>
      </c>
      <c r="E23" s="48">
        <v>0.309</v>
      </c>
      <c r="F23" s="22" t="s">
        <v>105</v>
      </c>
    </row>
    <row r="24" spans="1:6" ht="60" x14ac:dyDescent="0.25">
      <c r="A24" s="17" t="s">
        <v>259</v>
      </c>
      <c r="B24" s="17" t="s">
        <v>252</v>
      </c>
      <c r="C24" s="17" t="s">
        <v>31</v>
      </c>
      <c r="D24" s="17" t="s">
        <v>106</v>
      </c>
      <c r="E24" s="29">
        <v>0</v>
      </c>
      <c r="F24" s="16" t="s">
        <v>245</v>
      </c>
    </row>
    <row r="25" spans="1:6" ht="45" x14ac:dyDescent="0.25">
      <c r="A25" s="17" t="s">
        <v>259</v>
      </c>
      <c r="B25" s="17" t="s">
        <v>252</v>
      </c>
      <c r="C25" s="17" t="s">
        <v>246</v>
      </c>
      <c r="D25" s="17" t="s">
        <v>108</v>
      </c>
      <c r="E25" s="48">
        <v>0.7</v>
      </c>
      <c r="F25" s="47">
        <v>1</v>
      </c>
    </row>
    <row r="26" spans="1:6" ht="30.75" thickBot="1" x14ac:dyDescent="0.3">
      <c r="A26" s="53" t="s">
        <v>259</v>
      </c>
      <c r="B26" s="53" t="s">
        <v>252</v>
      </c>
      <c r="C26" s="53" t="s">
        <v>34</v>
      </c>
      <c r="D26" s="53" t="s">
        <v>109</v>
      </c>
      <c r="E26" s="54" t="s">
        <v>47</v>
      </c>
      <c r="F26" s="55">
        <v>4</v>
      </c>
    </row>
    <row r="27" spans="1:6" x14ac:dyDescent="0.25">
      <c r="C27" s="56"/>
      <c r="D27" s="41"/>
      <c r="E27" s="57"/>
      <c r="F27" s="58"/>
    </row>
    <row r="28" spans="1:6" x14ac:dyDescent="0.25">
      <c r="C28" s="56"/>
      <c r="D28" s="41"/>
      <c r="F28" s="58"/>
    </row>
    <row r="29" spans="1:6" x14ac:dyDescent="0.25">
      <c r="C29" s="56"/>
      <c r="D29" s="41"/>
      <c r="E29" s="59"/>
      <c r="F29" s="60"/>
    </row>
    <row r="30" spans="1:6" x14ac:dyDescent="0.25">
      <c r="C30" s="56"/>
      <c r="D30" s="41"/>
      <c r="E30" s="59"/>
      <c r="F30" s="61"/>
    </row>
    <row r="31" spans="1:6" x14ac:dyDescent="0.25">
      <c r="C31" s="56"/>
      <c r="D31" s="41"/>
      <c r="E31" s="59"/>
      <c r="F31" s="61"/>
    </row>
    <row r="32" spans="1:6" x14ac:dyDescent="0.25">
      <c r="C32" s="56"/>
      <c r="D32" s="41"/>
      <c r="F32" s="4"/>
    </row>
    <row r="33" spans="3:6" x14ac:dyDescent="0.25">
      <c r="C33" s="56"/>
      <c r="D33" s="41"/>
    </row>
    <row r="34" spans="3:6" x14ac:dyDescent="0.25">
      <c r="C34" s="56"/>
      <c r="D34" s="41"/>
      <c r="E34" s="62"/>
      <c r="F34" s="61"/>
    </row>
    <row r="35" spans="3:6" x14ac:dyDescent="0.25">
      <c r="D35" s="41"/>
      <c r="E35" s="62"/>
      <c r="F35" s="61"/>
    </row>
    <row r="36" spans="3:6" x14ac:dyDescent="0.25">
      <c r="C36" s="56"/>
      <c r="E36" s="57"/>
      <c r="F36" s="61"/>
    </row>
    <row r="37" spans="3:6" x14ac:dyDescent="0.25">
      <c r="C37" s="56"/>
      <c r="D37" s="41">
        <v>562114</v>
      </c>
      <c r="E37" s="63">
        <v>1</v>
      </c>
      <c r="F37" s="64"/>
    </row>
    <row r="38" spans="3:6" x14ac:dyDescent="0.25">
      <c r="C38" s="56"/>
      <c r="D38" s="65"/>
      <c r="E38" s="61">
        <v>0.51</v>
      </c>
      <c r="F38" s="64"/>
    </row>
    <row r="39" spans="3:6" x14ac:dyDescent="0.25">
      <c r="C39" s="56"/>
      <c r="D39" s="65">
        <f>+D37*E38/E37</f>
        <v>286678.14</v>
      </c>
      <c r="E39" s="61">
        <v>1</v>
      </c>
      <c r="F39" s="58"/>
    </row>
    <row r="40" spans="3:6" x14ac:dyDescent="0.25">
      <c r="C40" s="56"/>
      <c r="D40" s="65">
        <v>170075</v>
      </c>
      <c r="E40" s="61"/>
      <c r="F40" s="58"/>
    </row>
    <row r="41" spans="3:6" x14ac:dyDescent="0.25">
      <c r="C41" s="56"/>
      <c r="D41" s="41"/>
      <c r="E41" s="62"/>
      <c r="F41" s="66"/>
    </row>
    <row r="42" spans="3:6" ht="30" x14ac:dyDescent="0.25">
      <c r="C42" s="56"/>
      <c r="D42" s="41">
        <f>+D40*E39/D39</f>
        <v>0.59326113947858039</v>
      </c>
      <c r="E42" s="64" t="s">
        <v>72</v>
      </c>
      <c r="F42" s="64"/>
    </row>
    <row r="43" spans="3:6" x14ac:dyDescent="0.25">
      <c r="C43" s="56"/>
      <c r="D43" s="41"/>
      <c r="E43" s="59"/>
      <c r="F43" s="58"/>
    </row>
    <row r="44" spans="3:6" x14ac:dyDescent="0.25">
      <c r="C44" s="56"/>
      <c r="D44" s="65">
        <v>19525</v>
      </c>
      <c r="E44" s="5" t="s">
        <v>73</v>
      </c>
      <c r="F44" s="58"/>
    </row>
    <row r="45" spans="3:6" x14ac:dyDescent="0.25">
      <c r="C45" s="56"/>
      <c r="D45" s="65"/>
      <c r="F45" s="58"/>
    </row>
    <row r="46" spans="3:6" x14ac:dyDescent="0.25">
      <c r="C46" s="56"/>
      <c r="F46" s="61"/>
    </row>
    <row r="47" spans="3:6" x14ac:dyDescent="0.25">
      <c r="C47" s="56"/>
      <c r="D47" s="41">
        <v>27335</v>
      </c>
      <c r="E47" s="5" t="s">
        <v>74</v>
      </c>
      <c r="F47" s="58"/>
    </row>
    <row r="48" spans="3:6" x14ac:dyDescent="0.25">
      <c r="C48" s="56"/>
      <c r="D48" s="41"/>
      <c r="E48" s="62"/>
      <c r="F48" s="64"/>
    </row>
    <row r="49" spans="2:6" x14ac:dyDescent="0.25">
      <c r="C49" s="56"/>
      <c r="D49" s="41">
        <v>0.1</v>
      </c>
      <c r="E49" s="62" t="s">
        <v>78</v>
      </c>
      <c r="F49" s="58">
        <v>0.45</v>
      </c>
    </row>
    <row r="50" spans="2:6" x14ac:dyDescent="0.25">
      <c r="B50" s="67"/>
      <c r="C50" s="56"/>
      <c r="E50" s="62"/>
      <c r="F50" s="61"/>
    </row>
    <row r="51" spans="2:6" x14ac:dyDescent="0.25">
      <c r="C51" s="56"/>
      <c r="E51" s="62"/>
      <c r="F51" s="61"/>
    </row>
    <row r="52" spans="2:6" x14ac:dyDescent="0.25">
      <c r="C52" s="56"/>
      <c r="E52" s="62"/>
      <c r="F52" s="61"/>
    </row>
    <row r="53" spans="2:6" x14ac:dyDescent="0.25">
      <c r="C53" s="56"/>
      <c r="D53" s="41"/>
      <c r="E53" s="40"/>
      <c r="F53" s="61"/>
    </row>
    <row r="54" spans="2:6" x14ac:dyDescent="0.25">
      <c r="B54" s="67"/>
      <c r="C54" s="56"/>
      <c r="D54" s="65"/>
    </row>
    <row r="55" spans="2:6" x14ac:dyDescent="0.25">
      <c r="B55" s="67"/>
      <c r="C55" s="56"/>
      <c r="D55" s="65"/>
    </row>
    <row r="56" spans="2:6" x14ac:dyDescent="0.25">
      <c r="B56" s="67"/>
      <c r="C56" s="56"/>
      <c r="D56" s="65"/>
    </row>
    <row r="57" spans="2:6" x14ac:dyDescent="0.25">
      <c r="B57" s="67"/>
      <c r="C57" s="56"/>
      <c r="D57" s="65"/>
    </row>
    <row r="58" spans="2:6" x14ac:dyDescent="0.25">
      <c r="D58" s="65"/>
    </row>
    <row r="60" spans="2:6" x14ac:dyDescent="0.25">
      <c r="D60" s="68"/>
    </row>
    <row r="62" spans="2:6" x14ac:dyDescent="0.25">
      <c r="E62" s="39"/>
    </row>
    <row r="65" spans="3:6" x14ac:dyDescent="0.25">
      <c r="E65" s="39"/>
    </row>
    <row r="67" spans="3:6" x14ac:dyDescent="0.25">
      <c r="D67" s="63"/>
      <c r="E67" s="39"/>
      <c r="F67" s="40"/>
    </row>
    <row r="70" spans="3:6" x14ac:dyDescent="0.25">
      <c r="C70" s="41"/>
    </row>
  </sheetData>
  <mergeCells count="10">
    <mergeCell ref="A17:A18"/>
    <mergeCell ref="B17:B18"/>
    <mergeCell ref="C17:C18"/>
    <mergeCell ref="A6:A7"/>
    <mergeCell ref="A2:F2"/>
    <mergeCell ref="B6:B7"/>
    <mergeCell ref="C6:C7"/>
    <mergeCell ref="A13:A14"/>
    <mergeCell ref="B13:B14"/>
    <mergeCell ref="C13:C14"/>
  </mergeCells>
  <pageMargins left="0.7" right="0.7" top="0.75" bottom="0.75" header="0.3" footer="0.3"/>
  <pageSetup orientation="portrait" horizontalDpi="4294967293" verticalDpi="0" r:id="rId1"/>
  <ignoredErrors>
    <ignoredError sqref="F2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0"/>
  <sheetViews>
    <sheetView zoomScale="60" zoomScaleNormal="60" workbookViewId="0">
      <selection activeCell="K10" sqref="K10"/>
    </sheetView>
  </sheetViews>
  <sheetFormatPr baseColWidth="10" defaultColWidth="11.5703125" defaultRowHeight="15" x14ac:dyDescent="0.25"/>
  <cols>
    <col min="1" max="1" width="26.42578125" style="1" customWidth="1"/>
    <col min="2" max="2" width="37.28515625" style="2" customWidth="1"/>
    <col min="3" max="3" width="44.28515625" style="3" customWidth="1"/>
    <col min="4" max="4" width="37.5703125" style="4" customWidth="1"/>
    <col min="5" max="6" width="26.42578125" style="5" customWidth="1"/>
    <col min="7" max="16384" width="11.5703125" style="3"/>
  </cols>
  <sheetData>
    <row r="1" spans="1:7" ht="15.75" thickBot="1" x14ac:dyDescent="0.3"/>
    <row r="2" spans="1:7" s="6" customFormat="1" ht="17.45" customHeight="1" thickBot="1" x14ac:dyDescent="0.3">
      <c r="A2" s="87" t="s">
        <v>287</v>
      </c>
      <c r="B2" s="87"/>
      <c r="C2" s="87"/>
      <c r="D2" s="87"/>
      <c r="E2" s="87"/>
      <c r="F2" s="87"/>
    </row>
    <row r="3" spans="1:7" s="10" customFormat="1" ht="15" customHeight="1" thickBot="1" x14ac:dyDescent="0.3">
      <c r="A3" s="7" t="s">
        <v>231</v>
      </c>
      <c r="B3" s="8" t="s">
        <v>82</v>
      </c>
      <c r="C3" s="7" t="s">
        <v>37</v>
      </c>
      <c r="D3" s="7" t="s">
        <v>42</v>
      </c>
      <c r="E3" s="8" t="s">
        <v>43</v>
      </c>
      <c r="F3" s="8">
        <v>2025</v>
      </c>
      <c r="G3" s="9"/>
    </row>
    <row r="4" spans="1:7" x14ac:dyDescent="0.25">
      <c r="A4" s="78" t="s">
        <v>240</v>
      </c>
      <c r="B4" s="78" t="s">
        <v>223</v>
      </c>
      <c r="C4" s="78" t="s">
        <v>124</v>
      </c>
      <c r="D4" s="11" t="s">
        <v>123</v>
      </c>
      <c r="E4" s="12">
        <v>7.7000000000000002E-3</v>
      </c>
      <c r="F4" s="13">
        <v>2.2000000000000002</v>
      </c>
    </row>
    <row r="5" spans="1:7" ht="30" x14ac:dyDescent="0.25">
      <c r="A5" s="82"/>
      <c r="B5" s="82"/>
      <c r="C5" s="82"/>
      <c r="D5" s="14" t="s">
        <v>125</v>
      </c>
      <c r="E5" s="15">
        <v>0.13900000000000001</v>
      </c>
      <c r="F5" s="16" t="s">
        <v>126</v>
      </c>
    </row>
    <row r="6" spans="1:7" ht="30" x14ac:dyDescent="0.25">
      <c r="A6" s="82"/>
      <c r="B6" s="82"/>
      <c r="C6" s="82"/>
      <c r="D6" s="14" t="s">
        <v>127</v>
      </c>
      <c r="E6" s="15">
        <v>6.4000000000000001E-2</v>
      </c>
      <c r="F6" s="16" t="s">
        <v>128</v>
      </c>
    </row>
    <row r="7" spans="1:7" ht="30" x14ac:dyDescent="0.25">
      <c r="A7" s="82"/>
      <c r="B7" s="82"/>
      <c r="C7" s="82"/>
      <c r="D7" s="14" t="s">
        <v>129</v>
      </c>
      <c r="E7" s="15">
        <v>0.21299999999999999</v>
      </c>
      <c r="F7" s="16" t="s">
        <v>130</v>
      </c>
    </row>
    <row r="8" spans="1:7" ht="30" x14ac:dyDescent="0.25">
      <c r="A8" s="82"/>
      <c r="B8" s="82"/>
      <c r="C8" s="82"/>
      <c r="D8" s="14" t="s">
        <v>131</v>
      </c>
      <c r="E8" s="15" t="s">
        <v>132</v>
      </c>
      <c r="F8" s="16" t="s">
        <v>133</v>
      </c>
    </row>
    <row r="9" spans="1:7" ht="60" x14ac:dyDescent="0.25">
      <c r="A9" s="17" t="s">
        <v>240</v>
      </c>
      <c r="B9" s="17" t="s">
        <v>223</v>
      </c>
      <c r="C9" s="17" t="s">
        <v>26</v>
      </c>
      <c r="D9" s="17" t="s">
        <v>144</v>
      </c>
      <c r="E9" s="18" t="s">
        <v>47</v>
      </c>
      <c r="F9" s="16" t="s">
        <v>145</v>
      </c>
    </row>
    <row r="10" spans="1:7" ht="60" x14ac:dyDescent="0.25">
      <c r="A10" s="17" t="s">
        <v>240</v>
      </c>
      <c r="B10" s="17" t="s">
        <v>223</v>
      </c>
      <c r="C10" s="17" t="s">
        <v>35</v>
      </c>
      <c r="D10" s="17" t="s">
        <v>138</v>
      </c>
      <c r="E10" s="18">
        <v>7</v>
      </c>
      <c r="F10" s="19">
        <v>7</v>
      </c>
    </row>
    <row r="11" spans="1:7" ht="60" x14ac:dyDescent="0.25">
      <c r="A11" s="17" t="s">
        <v>240</v>
      </c>
      <c r="B11" s="17" t="s">
        <v>223</v>
      </c>
      <c r="C11" s="17" t="s">
        <v>237</v>
      </c>
      <c r="D11" s="17" t="s">
        <v>153</v>
      </c>
      <c r="E11" s="20">
        <v>0.15</v>
      </c>
      <c r="F11" s="21" t="s">
        <v>238</v>
      </c>
      <c r="G11" s="3" t="s">
        <v>239</v>
      </c>
    </row>
    <row r="12" spans="1:7" ht="60" x14ac:dyDescent="0.25">
      <c r="A12" s="82" t="s">
        <v>240</v>
      </c>
      <c r="B12" s="82" t="s">
        <v>223</v>
      </c>
      <c r="C12" s="82" t="s">
        <v>28</v>
      </c>
      <c r="D12" s="17" t="s">
        <v>151</v>
      </c>
      <c r="E12" s="15" t="s">
        <v>47</v>
      </c>
      <c r="F12" s="22">
        <v>0.7</v>
      </c>
    </row>
    <row r="13" spans="1:7" ht="60" x14ac:dyDescent="0.25">
      <c r="A13" s="82"/>
      <c r="B13" s="82"/>
      <c r="C13" s="82"/>
      <c r="D13" s="17" t="s">
        <v>152</v>
      </c>
      <c r="E13" s="15" t="s">
        <v>47</v>
      </c>
      <c r="F13" s="22">
        <v>0.3</v>
      </c>
    </row>
    <row r="14" spans="1:7" ht="60" x14ac:dyDescent="0.25">
      <c r="A14" s="17" t="s">
        <v>240</v>
      </c>
      <c r="B14" s="17" t="s">
        <v>223</v>
      </c>
      <c r="C14" s="17" t="s">
        <v>254</v>
      </c>
      <c r="D14" s="17" t="s">
        <v>158</v>
      </c>
      <c r="E14" s="23">
        <v>7.5999999999999998E-2</v>
      </c>
      <c r="F14" s="16" t="s">
        <v>159</v>
      </c>
    </row>
    <row r="15" spans="1:7" ht="45" x14ac:dyDescent="0.25">
      <c r="A15" s="17" t="s">
        <v>240</v>
      </c>
      <c r="B15" s="17" t="s">
        <v>224</v>
      </c>
      <c r="C15" s="17" t="s">
        <v>27</v>
      </c>
      <c r="D15" s="17" t="s">
        <v>146</v>
      </c>
      <c r="E15" s="18">
        <v>27.7</v>
      </c>
      <c r="F15" s="16" t="s">
        <v>147</v>
      </c>
    </row>
    <row r="16" spans="1:7" ht="90" x14ac:dyDescent="0.25">
      <c r="A16" s="17" t="s">
        <v>240</v>
      </c>
      <c r="B16" s="17" t="s">
        <v>224</v>
      </c>
      <c r="C16" s="17" t="s">
        <v>148</v>
      </c>
      <c r="D16" s="17" t="s">
        <v>149</v>
      </c>
      <c r="E16" s="24" t="s">
        <v>150</v>
      </c>
      <c r="F16" s="19" t="s">
        <v>278</v>
      </c>
    </row>
    <row r="17" spans="1:6" ht="66.75" customHeight="1" x14ac:dyDescent="0.25">
      <c r="A17" s="82" t="s">
        <v>240</v>
      </c>
      <c r="B17" s="82" t="s">
        <v>224</v>
      </c>
      <c r="C17" s="82" t="s">
        <v>7</v>
      </c>
      <c r="D17" s="17" t="s">
        <v>118</v>
      </c>
      <c r="E17" s="25" t="s">
        <v>119</v>
      </c>
      <c r="F17" s="21" t="s">
        <v>117</v>
      </c>
    </row>
    <row r="18" spans="1:6" ht="30" x14ac:dyDescent="0.25">
      <c r="A18" s="82"/>
      <c r="B18" s="82"/>
      <c r="C18" s="82"/>
      <c r="D18" s="26" t="s">
        <v>120</v>
      </c>
      <c r="E18" s="23">
        <v>1.0999999999999999E-2</v>
      </c>
      <c r="F18" s="16" t="s">
        <v>121</v>
      </c>
    </row>
    <row r="19" spans="1:6" ht="75" x14ac:dyDescent="0.25">
      <c r="A19" s="17" t="s">
        <v>240</v>
      </c>
      <c r="B19" s="17" t="s">
        <v>227</v>
      </c>
      <c r="C19" s="17" t="s">
        <v>8</v>
      </c>
      <c r="D19" s="26" t="s">
        <v>122</v>
      </c>
      <c r="E19" s="25" t="s">
        <v>47</v>
      </c>
      <c r="F19" s="27">
        <v>0.6</v>
      </c>
    </row>
    <row r="20" spans="1:6" ht="30" x14ac:dyDescent="0.25">
      <c r="A20" s="82" t="s">
        <v>240</v>
      </c>
      <c r="B20" s="82" t="s">
        <v>227</v>
      </c>
      <c r="C20" s="82" t="s">
        <v>170</v>
      </c>
      <c r="D20" s="17" t="s">
        <v>160</v>
      </c>
      <c r="E20" s="18" t="s">
        <v>47</v>
      </c>
      <c r="F20" s="22" t="s">
        <v>161</v>
      </c>
    </row>
    <row r="21" spans="1:6" ht="45" x14ac:dyDescent="0.25">
      <c r="A21" s="82"/>
      <c r="B21" s="82"/>
      <c r="C21" s="82"/>
      <c r="D21" s="17" t="s">
        <v>171</v>
      </c>
      <c r="E21" s="28">
        <v>2.2000000000000001E-3</v>
      </c>
      <c r="F21" s="16" t="s">
        <v>162</v>
      </c>
    </row>
    <row r="22" spans="1:6" ht="30" x14ac:dyDescent="0.25">
      <c r="A22" s="82"/>
      <c r="B22" s="82"/>
      <c r="C22" s="82"/>
      <c r="D22" s="17" t="s">
        <v>172</v>
      </c>
      <c r="E22" s="29">
        <v>233</v>
      </c>
      <c r="F22" s="16" t="s">
        <v>173</v>
      </c>
    </row>
    <row r="23" spans="1:6" ht="30" x14ac:dyDescent="0.25">
      <c r="A23" s="82"/>
      <c r="B23" s="82"/>
      <c r="C23" s="82"/>
      <c r="D23" s="17" t="s">
        <v>163</v>
      </c>
      <c r="E23" s="28" t="s">
        <v>164</v>
      </c>
      <c r="F23" s="19" t="s">
        <v>279</v>
      </c>
    </row>
    <row r="24" spans="1:6" ht="30" x14ac:dyDescent="0.25">
      <c r="A24" s="82" t="s">
        <v>240</v>
      </c>
      <c r="B24" s="82" t="s">
        <v>227</v>
      </c>
      <c r="C24" s="82" t="s">
        <v>169</v>
      </c>
      <c r="D24" s="17" t="s">
        <v>174</v>
      </c>
      <c r="E24" s="29">
        <v>1104</v>
      </c>
      <c r="F24" s="16" t="s">
        <v>175</v>
      </c>
    </row>
    <row r="25" spans="1:6" ht="30" x14ac:dyDescent="0.25">
      <c r="A25" s="82"/>
      <c r="B25" s="82"/>
      <c r="C25" s="82"/>
      <c r="D25" s="17" t="s">
        <v>165</v>
      </c>
      <c r="E25" s="15">
        <v>2.1000000000000001E-2</v>
      </c>
      <c r="F25" s="16" t="s">
        <v>166</v>
      </c>
    </row>
    <row r="26" spans="1:6" x14ac:dyDescent="0.25">
      <c r="A26" s="82"/>
      <c r="B26" s="82"/>
      <c r="C26" s="82"/>
      <c r="D26" s="17" t="s">
        <v>167</v>
      </c>
      <c r="E26" s="28">
        <v>0.28199999999999997</v>
      </c>
      <c r="F26" s="16" t="s">
        <v>168</v>
      </c>
    </row>
    <row r="27" spans="1:6" ht="60" x14ac:dyDescent="0.25">
      <c r="A27" s="17" t="s">
        <v>236</v>
      </c>
      <c r="B27" s="17" t="s">
        <v>229</v>
      </c>
      <c r="C27" s="17" t="s">
        <v>141</v>
      </c>
      <c r="D27" s="17" t="s">
        <v>142</v>
      </c>
      <c r="E27" s="18" t="s">
        <v>47</v>
      </c>
      <c r="F27" s="16" t="s">
        <v>143</v>
      </c>
    </row>
    <row r="28" spans="1:6" ht="96.75" customHeight="1" x14ac:dyDescent="0.25">
      <c r="A28" s="82" t="s">
        <v>236</v>
      </c>
      <c r="B28" s="82" t="s">
        <v>229</v>
      </c>
      <c r="C28" s="82" t="s">
        <v>30</v>
      </c>
      <c r="D28" s="17" t="s">
        <v>185</v>
      </c>
      <c r="E28" s="30">
        <v>7</v>
      </c>
      <c r="F28" s="31" t="s">
        <v>280</v>
      </c>
    </row>
    <row r="29" spans="1:6" ht="45" x14ac:dyDescent="0.25">
      <c r="A29" s="82"/>
      <c r="B29" s="82"/>
      <c r="C29" s="82"/>
      <c r="D29" s="17" t="s">
        <v>186</v>
      </c>
      <c r="E29" s="30" t="s">
        <v>47</v>
      </c>
      <c r="F29" s="31" t="s">
        <v>187</v>
      </c>
    </row>
    <row r="30" spans="1:6" ht="45" x14ac:dyDescent="0.25">
      <c r="A30" s="82" t="s">
        <v>236</v>
      </c>
      <c r="B30" s="82" t="s">
        <v>229</v>
      </c>
      <c r="C30" s="82" t="s">
        <v>188</v>
      </c>
      <c r="D30" s="17" t="s">
        <v>189</v>
      </c>
      <c r="E30" s="30">
        <v>0</v>
      </c>
      <c r="F30" s="21" t="s">
        <v>190</v>
      </c>
    </row>
    <row r="31" spans="1:6" x14ac:dyDescent="0.25">
      <c r="A31" s="82"/>
      <c r="B31" s="82"/>
      <c r="C31" s="82"/>
      <c r="D31" s="17" t="s">
        <v>191</v>
      </c>
      <c r="E31" s="30" t="s">
        <v>47</v>
      </c>
      <c r="F31" s="21" t="s">
        <v>192</v>
      </c>
    </row>
    <row r="32" spans="1:6" ht="60" x14ac:dyDescent="0.25">
      <c r="A32" s="17" t="s">
        <v>236</v>
      </c>
      <c r="B32" s="17" t="s">
        <v>229</v>
      </c>
      <c r="C32" s="17" t="s">
        <v>195</v>
      </c>
      <c r="D32" s="17" t="s">
        <v>196</v>
      </c>
      <c r="E32" s="18">
        <v>0</v>
      </c>
      <c r="F32" s="32" t="s">
        <v>193</v>
      </c>
    </row>
    <row r="33" spans="1:6" ht="60" x14ac:dyDescent="0.25">
      <c r="A33" s="17" t="s">
        <v>236</v>
      </c>
      <c r="B33" s="17" t="s">
        <v>229</v>
      </c>
      <c r="C33" s="17" t="s">
        <v>232</v>
      </c>
      <c r="D33" s="17" t="s">
        <v>194</v>
      </c>
      <c r="E33" s="18">
        <v>0</v>
      </c>
      <c r="F33" s="33" t="s">
        <v>197</v>
      </c>
    </row>
    <row r="34" spans="1:6" ht="30" x14ac:dyDescent="0.25">
      <c r="A34" s="82" t="s">
        <v>236</v>
      </c>
      <c r="B34" s="82" t="s">
        <v>229</v>
      </c>
      <c r="C34" s="82" t="s">
        <v>154</v>
      </c>
      <c r="D34" s="17" t="s">
        <v>156</v>
      </c>
      <c r="E34" s="15">
        <v>0.36599999999999999</v>
      </c>
      <c r="F34" s="21" t="s">
        <v>157</v>
      </c>
    </row>
    <row r="35" spans="1:6" ht="30" x14ac:dyDescent="0.25">
      <c r="A35" s="82"/>
      <c r="B35" s="82"/>
      <c r="C35" s="82"/>
      <c r="D35" s="17" t="s">
        <v>155</v>
      </c>
      <c r="E35" s="15">
        <v>0.23</v>
      </c>
      <c r="F35" s="21" t="s">
        <v>157</v>
      </c>
    </row>
    <row r="36" spans="1:6" ht="45" x14ac:dyDescent="0.25">
      <c r="A36" s="17" t="s">
        <v>235</v>
      </c>
      <c r="B36" s="17" t="s">
        <v>228</v>
      </c>
      <c r="C36" s="17" t="s">
        <v>225</v>
      </c>
      <c r="D36" s="14" t="s">
        <v>207</v>
      </c>
      <c r="E36" s="28">
        <v>0.14219999999999999</v>
      </c>
      <c r="F36" s="21" t="s">
        <v>208</v>
      </c>
    </row>
    <row r="37" spans="1:6" ht="45" x14ac:dyDescent="0.25">
      <c r="A37" s="17" t="s">
        <v>235</v>
      </c>
      <c r="B37" s="17" t="s">
        <v>228</v>
      </c>
      <c r="C37" s="17" t="s">
        <v>16</v>
      </c>
      <c r="D37" s="17" t="s">
        <v>134</v>
      </c>
      <c r="E37" s="20">
        <v>0.4</v>
      </c>
      <c r="F37" s="19" t="s">
        <v>281</v>
      </c>
    </row>
    <row r="38" spans="1:6" ht="96.75" customHeight="1" x14ac:dyDescent="0.25">
      <c r="A38" s="17" t="s">
        <v>235</v>
      </c>
      <c r="B38" s="17" t="s">
        <v>228</v>
      </c>
      <c r="C38" s="17" t="s">
        <v>17</v>
      </c>
      <c r="D38" s="26" t="s">
        <v>135</v>
      </c>
      <c r="E38" s="24">
        <v>0</v>
      </c>
      <c r="F38" s="19">
        <v>1</v>
      </c>
    </row>
    <row r="39" spans="1:6" ht="45" x14ac:dyDescent="0.25">
      <c r="A39" s="82" t="s">
        <v>235</v>
      </c>
      <c r="B39" s="82" t="s">
        <v>228</v>
      </c>
      <c r="C39" s="82" t="s">
        <v>136</v>
      </c>
      <c r="D39" s="26" t="s">
        <v>219</v>
      </c>
      <c r="E39" s="24">
        <v>12</v>
      </c>
      <c r="F39" s="16" t="s">
        <v>220</v>
      </c>
    </row>
    <row r="40" spans="1:6" ht="30" x14ac:dyDescent="0.25">
      <c r="A40" s="82"/>
      <c r="B40" s="82"/>
      <c r="C40" s="82"/>
      <c r="D40" s="26" t="s">
        <v>221</v>
      </c>
      <c r="E40" s="24">
        <v>8</v>
      </c>
      <c r="F40" s="16" t="s">
        <v>222</v>
      </c>
    </row>
    <row r="41" spans="1:6" ht="45" x14ac:dyDescent="0.25">
      <c r="A41" s="17" t="s">
        <v>235</v>
      </c>
      <c r="B41" s="17" t="s">
        <v>230</v>
      </c>
      <c r="C41" s="17" t="s">
        <v>23</v>
      </c>
      <c r="D41" s="17" t="s">
        <v>139</v>
      </c>
      <c r="E41" s="15" t="s">
        <v>47</v>
      </c>
      <c r="F41" s="22">
        <v>0.8</v>
      </c>
    </row>
    <row r="42" spans="1:6" ht="90" x14ac:dyDescent="0.25">
      <c r="A42" s="17" t="s">
        <v>235</v>
      </c>
      <c r="B42" s="17" t="s">
        <v>230</v>
      </c>
      <c r="C42" s="17" t="s">
        <v>24</v>
      </c>
      <c r="D42" s="17" t="s">
        <v>140</v>
      </c>
      <c r="E42" s="34">
        <v>1</v>
      </c>
      <c r="F42" s="19">
        <v>15</v>
      </c>
    </row>
    <row r="43" spans="1:6" ht="90" x14ac:dyDescent="0.25">
      <c r="A43" s="17" t="s">
        <v>235</v>
      </c>
      <c r="B43" s="17" t="s">
        <v>230</v>
      </c>
      <c r="C43" s="17" t="s">
        <v>33</v>
      </c>
      <c r="D43" s="17" t="s">
        <v>182</v>
      </c>
      <c r="E43" s="30">
        <v>0</v>
      </c>
      <c r="F43" s="16" t="s">
        <v>183</v>
      </c>
    </row>
    <row r="44" spans="1:6" ht="45" x14ac:dyDescent="0.25">
      <c r="A44" s="82" t="s">
        <v>235</v>
      </c>
      <c r="B44" s="82" t="s">
        <v>230</v>
      </c>
      <c r="C44" s="82" t="s">
        <v>233</v>
      </c>
      <c r="D44" s="26" t="s">
        <v>209</v>
      </c>
      <c r="E44" s="18" t="s">
        <v>47</v>
      </c>
      <c r="F44" s="16" t="s">
        <v>210</v>
      </c>
    </row>
    <row r="45" spans="1:6" ht="64.5" customHeight="1" x14ac:dyDescent="0.25">
      <c r="A45" s="82"/>
      <c r="B45" s="82"/>
      <c r="C45" s="82"/>
      <c r="D45" s="26" t="s">
        <v>179</v>
      </c>
      <c r="E45" s="18" t="s">
        <v>47</v>
      </c>
      <c r="F45" s="16" t="s">
        <v>180</v>
      </c>
    </row>
    <row r="46" spans="1:6" x14ac:dyDescent="0.25">
      <c r="A46" s="82"/>
      <c r="B46" s="82"/>
      <c r="C46" s="82"/>
      <c r="D46" s="14" t="s">
        <v>211</v>
      </c>
      <c r="E46" s="18">
        <v>4.03</v>
      </c>
      <c r="F46" s="21" t="s">
        <v>212</v>
      </c>
    </row>
    <row r="47" spans="1:6" ht="30" x14ac:dyDescent="0.25">
      <c r="A47" s="82" t="s">
        <v>235</v>
      </c>
      <c r="B47" s="82" t="s">
        <v>230</v>
      </c>
      <c r="C47" s="82" t="s">
        <v>176</v>
      </c>
      <c r="D47" s="17" t="s">
        <v>178</v>
      </c>
      <c r="E47" s="18">
        <v>5</v>
      </c>
      <c r="F47" s="16" t="s">
        <v>177</v>
      </c>
    </row>
    <row r="48" spans="1:6" ht="45" x14ac:dyDescent="0.25">
      <c r="A48" s="82"/>
      <c r="B48" s="82"/>
      <c r="C48" s="82"/>
      <c r="D48" s="17" t="s">
        <v>181</v>
      </c>
      <c r="E48" s="15">
        <v>0.54800000000000004</v>
      </c>
      <c r="F48" s="19" t="s">
        <v>282</v>
      </c>
    </row>
    <row r="49" spans="1:6" ht="75" x14ac:dyDescent="0.25">
      <c r="A49" s="17" t="s">
        <v>235</v>
      </c>
      <c r="B49" s="17" t="s">
        <v>230</v>
      </c>
      <c r="C49" s="17" t="s">
        <v>113</v>
      </c>
      <c r="D49" s="17" t="s">
        <v>184</v>
      </c>
      <c r="E49" s="15" t="s">
        <v>47</v>
      </c>
      <c r="F49" s="16" t="s">
        <v>137</v>
      </c>
    </row>
    <row r="50" spans="1:6" x14ac:dyDescent="0.25">
      <c r="A50" s="82" t="s">
        <v>234</v>
      </c>
      <c r="B50" s="82" t="s">
        <v>226</v>
      </c>
      <c r="C50" s="82" t="s">
        <v>198</v>
      </c>
      <c r="D50" s="14" t="s">
        <v>199</v>
      </c>
      <c r="E50" s="15">
        <v>0.63600000000000001</v>
      </c>
      <c r="F50" s="21" t="s">
        <v>200</v>
      </c>
    </row>
    <row r="51" spans="1:6" x14ac:dyDescent="0.25">
      <c r="A51" s="82"/>
      <c r="B51" s="82"/>
      <c r="C51" s="82"/>
      <c r="D51" s="14" t="s">
        <v>201</v>
      </c>
      <c r="E51" s="15">
        <v>0.55000000000000004</v>
      </c>
      <c r="F51" s="21" t="s">
        <v>202</v>
      </c>
    </row>
    <row r="52" spans="1:6" x14ac:dyDescent="0.25">
      <c r="A52" s="82"/>
      <c r="B52" s="82"/>
      <c r="C52" s="82"/>
      <c r="D52" s="14" t="s">
        <v>203</v>
      </c>
      <c r="E52" s="15">
        <v>0.10199999999999999</v>
      </c>
      <c r="F52" s="21" t="s">
        <v>204</v>
      </c>
    </row>
    <row r="53" spans="1:6" ht="45" x14ac:dyDescent="0.25">
      <c r="A53" s="82"/>
      <c r="B53" s="82"/>
      <c r="C53" s="82"/>
      <c r="D53" s="17" t="s">
        <v>205</v>
      </c>
      <c r="E53" s="35">
        <v>0.23</v>
      </c>
      <c r="F53" s="21" t="s">
        <v>206</v>
      </c>
    </row>
    <row r="54" spans="1:6" ht="75" customHeight="1" x14ac:dyDescent="0.25">
      <c r="A54" s="82" t="s">
        <v>234</v>
      </c>
      <c r="B54" s="89" t="s">
        <v>226</v>
      </c>
      <c r="C54" s="82" t="s">
        <v>214</v>
      </c>
      <c r="D54" s="26" t="s">
        <v>213</v>
      </c>
      <c r="E54" s="18">
        <v>0</v>
      </c>
      <c r="F54" s="33">
        <v>2</v>
      </c>
    </row>
    <row r="55" spans="1:6" ht="90" x14ac:dyDescent="0.25">
      <c r="A55" s="82"/>
      <c r="B55" s="89"/>
      <c r="C55" s="82"/>
      <c r="D55" s="26" t="s">
        <v>215</v>
      </c>
      <c r="E55" s="18">
        <v>0</v>
      </c>
      <c r="F55" s="33">
        <v>10</v>
      </c>
    </row>
    <row r="56" spans="1:6" ht="90" x14ac:dyDescent="0.25">
      <c r="A56" s="82"/>
      <c r="B56" s="89"/>
      <c r="C56" s="82"/>
      <c r="D56" s="26" t="s">
        <v>216</v>
      </c>
      <c r="E56" s="18">
        <v>2</v>
      </c>
      <c r="F56" s="33">
        <v>20</v>
      </c>
    </row>
    <row r="57" spans="1:6" ht="45" x14ac:dyDescent="0.25">
      <c r="A57" s="82" t="s">
        <v>234</v>
      </c>
      <c r="B57" s="89" t="s">
        <v>226</v>
      </c>
      <c r="C57" s="82" t="s">
        <v>114</v>
      </c>
      <c r="D57" s="26" t="s">
        <v>217</v>
      </c>
      <c r="E57" s="33">
        <v>0</v>
      </c>
      <c r="F57" s="33">
        <v>1</v>
      </c>
    </row>
    <row r="58" spans="1:6" ht="45.75" thickBot="1" x14ac:dyDescent="0.3">
      <c r="A58" s="90"/>
      <c r="B58" s="91"/>
      <c r="C58" s="90"/>
      <c r="D58" s="36" t="s">
        <v>218</v>
      </c>
      <c r="E58" s="37">
        <v>2</v>
      </c>
      <c r="F58" s="37">
        <v>18</v>
      </c>
    </row>
    <row r="60" spans="1:6" x14ac:dyDescent="0.25">
      <c r="D60" s="38"/>
    </row>
    <row r="62" spans="1:6" x14ac:dyDescent="0.25">
      <c r="E62" s="39"/>
    </row>
    <row r="65" spans="3:6" x14ac:dyDescent="0.25">
      <c r="E65" s="39"/>
    </row>
    <row r="67" spans="3:6" x14ac:dyDescent="0.25">
      <c r="D67" s="40"/>
      <c r="E67" s="39"/>
      <c r="F67" s="40"/>
    </row>
    <row r="70" spans="3:6" x14ac:dyDescent="0.25">
      <c r="C70" s="41"/>
    </row>
  </sheetData>
  <mergeCells count="43">
    <mergeCell ref="A54:A56"/>
    <mergeCell ref="B54:B56"/>
    <mergeCell ref="C54:C56"/>
    <mergeCell ref="A57:A58"/>
    <mergeCell ref="B57:B58"/>
    <mergeCell ref="C57:C58"/>
    <mergeCell ref="A47:A48"/>
    <mergeCell ref="B47:B48"/>
    <mergeCell ref="C47:C48"/>
    <mergeCell ref="A50:A53"/>
    <mergeCell ref="B50:B53"/>
    <mergeCell ref="C50:C53"/>
    <mergeCell ref="A39:A40"/>
    <mergeCell ref="B39:B40"/>
    <mergeCell ref="C39:C40"/>
    <mergeCell ref="A44:A46"/>
    <mergeCell ref="B44:B46"/>
    <mergeCell ref="C44:C46"/>
    <mergeCell ref="A30:A31"/>
    <mergeCell ref="B30:B31"/>
    <mergeCell ref="C30:C31"/>
    <mergeCell ref="A34:A35"/>
    <mergeCell ref="B34:B35"/>
    <mergeCell ref="C34:C35"/>
    <mergeCell ref="A24:A26"/>
    <mergeCell ref="B24:B26"/>
    <mergeCell ref="C24:C26"/>
    <mergeCell ref="A28:A29"/>
    <mergeCell ref="B28:B29"/>
    <mergeCell ref="C28:C29"/>
    <mergeCell ref="A17:A18"/>
    <mergeCell ref="B17:B18"/>
    <mergeCell ref="C17:C18"/>
    <mergeCell ref="A20:A23"/>
    <mergeCell ref="B20:B23"/>
    <mergeCell ref="C20:C23"/>
    <mergeCell ref="A2:F2"/>
    <mergeCell ref="A4:A8"/>
    <mergeCell ref="B4:B8"/>
    <mergeCell ref="C4:C8"/>
    <mergeCell ref="A12:A13"/>
    <mergeCell ref="B12:B13"/>
    <mergeCell ref="C12:C13"/>
  </mergeCell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LINEA ESTRATEGIA 1</vt:lpstr>
      <vt:lpstr>LINEA ESTARTEGICA 2</vt:lpstr>
      <vt:lpstr>LINEA ESTRATEGICA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</dc:creator>
  <cp:lastModifiedBy>user</cp:lastModifiedBy>
  <dcterms:created xsi:type="dcterms:W3CDTF">2015-04-12T02:58:25Z</dcterms:created>
  <dcterms:modified xsi:type="dcterms:W3CDTF">2023-02-22T18:07:12Z</dcterms:modified>
</cp:coreProperties>
</file>