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C:\SALUD CHCG\2023\5. PLANES DE MEJORAMIENTO CGQ\PM INICIAL ENERO 2023\"/>
    </mc:Choice>
  </mc:AlternateContent>
  <bookViews>
    <workbookView xWindow="0" yWindow="0" windowWidth="24000" windowHeight="9435" tabRatio="857"/>
  </bookViews>
  <sheets>
    <sheet name="PM CGQ" sheetId="48" r:id="rId1"/>
    <sheet name="Ppto" sheetId="47" state="hidden" r:id="rId2"/>
  </sheets>
  <definedNames>
    <definedName name="_xlnm.Print_Area" localSheetId="0">'PM CGQ'!$A$2:$M$43</definedName>
    <definedName name="_xlnm.Print_Titles" localSheetId="0">'PM CGQ'!$2:$5</definedName>
  </definedNames>
  <calcPr calcId="152511"/>
</workbook>
</file>

<file path=xl/calcChain.xml><?xml version="1.0" encoding="utf-8"?>
<calcChain xmlns="http://schemas.openxmlformats.org/spreadsheetml/2006/main">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authors>
    <author>laquijano</author>
    <author xml:space="preserve">CONTRALORIA </author>
    <author>jmzambrano</author>
    <author>CGQ</author>
  </authors>
  <commentList>
    <comment ref="B5" authorId="0" shapeId="0">
      <text>
        <r>
          <rPr>
            <b/>
            <sz val="8"/>
            <color indexed="81"/>
            <rFont val="Tahoma"/>
            <family val="2"/>
          </rPr>
          <t xml:space="preserve">Liste consecutivamente los hallazgos definidos  en el informe  partiendo de uno.  
</t>
        </r>
      </text>
    </comment>
    <comment ref="D5" authorId="1" shapeId="0">
      <text>
        <r>
          <rPr>
            <b/>
            <sz val="8"/>
            <color indexed="81"/>
            <rFont val="Tahoma"/>
            <family val="2"/>
          </rPr>
          <t xml:space="preserve">DESCRIBA BREVEMENTE EL HALLAZGO ( NO MAS DE 50 PALABRAS).
</t>
        </r>
      </text>
    </comment>
    <comment ref="E5" authorId="0" shapeId="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5" authorId="0" shapeId="0">
      <text>
        <r>
          <rPr>
            <b/>
            <sz val="8"/>
            <color indexed="81"/>
            <rFont val="Tahoma"/>
            <family val="2"/>
          </rPr>
          <t xml:space="preserve">Resultados cuantitativos  esperados, indicando la cantidad y denominación de la unidad de medida.
</t>
        </r>
      </text>
    </comment>
    <comment ref="G5" authorId="0" shapeId="0">
      <text>
        <r>
          <rPr>
            <b/>
            <sz val="8"/>
            <color indexed="81"/>
            <rFont val="Tahoma"/>
            <family val="2"/>
          </rPr>
          <t>Fecha programada para la terminación de cada actividad para el cumplimiento de la meta final.</t>
        </r>
      </text>
    </comment>
    <comment ref="H5" authorId="0" shapeId="0">
      <text>
        <r>
          <rPr>
            <b/>
            <sz val="8"/>
            <color indexed="81"/>
            <rFont val="Tahoma"/>
            <family val="2"/>
          </rPr>
          <t>Fecha programada para la terminación de cada actividad para el cumplimiento de la meta final.</t>
        </r>
      </text>
    </comment>
    <comment ref="I5" authorId="2" shapeId="0">
      <text>
        <r>
          <rPr>
            <b/>
            <sz val="8"/>
            <color indexed="81"/>
            <rFont val="Tahoma"/>
            <family val="2"/>
          </rPr>
          <t xml:space="preserve">Relacione el Nombre del responsable por el cumplimiento de la meta.
</t>
        </r>
      </text>
    </comment>
    <comment ref="J5" authorId="3" shapeId="0">
      <text>
        <r>
          <rPr>
            <b/>
            <sz val="9"/>
            <color indexed="81"/>
            <rFont val="Tahoma"/>
            <family val="2"/>
          </rPr>
          <t>CGQ:</t>
        </r>
        <r>
          <rPr>
            <sz val="9"/>
            <color indexed="81"/>
            <rFont val="Tahoma"/>
            <family val="2"/>
          </rPr>
          <t xml:space="preserve">
información de control interno de la Entidad
</t>
        </r>
      </text>
    </comment>
  </commentList>
</comments>
</file>

<file path=xl/sharedStrings.xml><?xml version="1.0" encoding="utf-8"?>
<sst xmlns="http://schemas.openxmlformats.org/spreadsheetml/2006/main" count="1119" uniqueCount="971">
  <si>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</si>
  <si>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</si>
  <si>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</si>
  <si>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</si>
  <si>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</si>
  <si>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</si>
  <si>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</si>
  <si>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</si>
  <si>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</si>
  <si>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</si>
  <si>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</si>
  <si>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</si>
  <si>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</si>
  <si>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</si>
  <si>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</si>
  <si>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</si>
  <si>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</si>
  <si>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</si>
  <si>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</si>
  <si>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</si>
  <si>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</si>
  <si>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</si>
  <si>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</si>
  <si>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</si>
  <si>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</si>
  <si>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</si>
  <si>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</si>
  <si>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</si>
  <si>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</si>
  <si>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</si>
  <si>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</si>
  <si>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</si>
  <si>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</si>
  <si>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</si>
  <si>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</si>
  <si>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</si>
  <si>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</si>
  <si>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</si>
  <si>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</si>
  <si>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</si>
  <si>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</si>
  <si>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</si>
  <si>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</si>
  <si>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</si>
  <si>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</si>
  <si>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</si>
  <si>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</si>
  <si>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</si>
  <si>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</si>
  <si>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</si>
  <si>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</si>
  <si>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</si>
  <si>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</si>
  <si>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</si>
  <si>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</si>
  <si>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</si>
  <si>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</si>
  <si>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</si>
  <si>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</si>
  <si>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</si>
  <si>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</si>
  <si>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</si>
  <si>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</si>
  <si>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</si>
  <si>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</si>
  <si>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</si>
  <si>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</si>
  <si>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</si>
  <si>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</si>
  <si>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</si>
  <si>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</si>
  <si>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</si>
  <si>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</si>
  <si>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</si>
  <si>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</si>
  <si>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</si>
  <si>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</si>
  <si>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</si>
  <si>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</si>
  <si>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</si>
  <si>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</si>
  <si>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</si>
  <si>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</si>
  <si>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</si>
  <si>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</si>
  <si>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</si>
  <si>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</si>
  <si>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</si>
  <si>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</si>
  <si>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</si>
  <si>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</si>
  <si>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</si>
  <si>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</si>
  <si>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</si>
  <si>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</si>
  <si>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</si>
  <si>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</si>
  <si>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</si>
  <si>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</si>
  <si>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</si>
  <si>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</si>
  <si>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</si>
  <si>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</si>
  <si>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</si>
  <si>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</si>
  <si>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</si>
  <si>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</si>
  <si>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</si>
  <si>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</si>
  <si>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</si>
  <si>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</si>
  <si>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</si>
  <si>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</si>
  <si>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</si>
  <si>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</si>
  <si>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</si>
  <si>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</si>
  <si>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</si>
  <si>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</si>
  <si>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</si>
  <si>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</si>
  <si>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</si>
  <si>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</si>
  <si>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</si>
  <si>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</si>
  <si>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</si>
  <si>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</si>
  <si>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</si>
  <si>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</si>
  <si>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</si>
  <si>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</si>
  <si>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</si>
  <si>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</si>
  <si>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</si>
  <si>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</si>
  <si>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</si>
  <si>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</si>
  <si>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</si>
  <si>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</si>
  <si>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</si>
  <si>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</si>
  <si>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</si>
  <si>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</si>
  <si>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</si>
  <si>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</si>
  <si>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</si>
  <si>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</si>
  <si>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</si>
  <si>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</si>
  <si>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</si>
  <si>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</si>
  <si>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</si>
  <si>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</si>
  <si>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</si>
  <si>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</si>
  <si>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</si>
  <si>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</si>
  <si>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</si>
  <si>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</si>
  <si>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</si>
  <si>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</si>
  <si>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</si>
  <si>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</si>
  <si>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</si>
  <si>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</si>
  <si>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</si>
  <si>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</si>
  <si>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</si>
  <si>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</si>
  <si>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</si>
  <si>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</si>
  <si>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</si>
  <si>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</si>
  <si>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</si>
  <si>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</si>
  <si>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</si>
  <si>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</si>
  <si>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</si>
  <si>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</si>
  <si>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</si>
  <si>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</si>
  <si>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</si>
  <si>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</si>
  <si>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</si>
  <si>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</si>
  <si>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</si>
  <si>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</si>
  <si>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</si>
  <si>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</si>
  <si>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</si>
  <si>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</si>
  <si>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</si>
  <si>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</si>
  <si>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</si>
  <si>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</si>
  <si>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</si>
  <si>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</si>
  <si>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</si>
  <si>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</si>
  <si>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</si>
  <si>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</si>
  <si>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</si>
  <si>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</si>
  <si>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</si>
  <si>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</si>
  <si>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</si>
  <si>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</si>
  <si>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</si>
  <si>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</si>
  <si>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</si>
  <si>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</si>
  <si>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</si>
  <si>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</si>
  <si>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</si>
  <si>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</si>
  <si>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</si>
  <si>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</si>
  <si>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</si>
  <si>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</si>
  <si>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</si>
  <si>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</si>
  <si>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</si>
  <si>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</si>
  <si>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</si>
  <si>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</si>
  <si>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</si>
  <si>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</si>
  <si>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</si>
  <si>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</si>
  <si>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</si>
  <si>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</si>
  <si>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</si>
  <si>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</si>
  <si>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</si>
  <si>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</si>
  <si>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</si>
  <si>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</si>
  <si>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</si>
  <si>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</si>
  <si>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</si>
  <si>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</si>
  <si>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</si>
  <si>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</si>
  <si>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</si>
  <si>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</si>
  <si>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</si>
  <si>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</si>
  <si>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</si>
  <si>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</si>
  <si>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</si>
  <si>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</si>
  <si>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</si>
  <si>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</si>
  <si>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</si>
  <si>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</si>
  <si>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</si>
  <si>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</si>
  <si>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</si>
  <si>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</si>
  <si>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</si>
  <si>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</si>
  <si>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</si>
  <si>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</si>
  <si>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</si>
  <si>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</si>
  <si>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</si>
  <si>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</si>
  <si>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</si>
  <si>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</si>
  <si>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</si>
  <si>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</si>
  <si>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</si>
  <si>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</si>
  <si>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</si>
  <si>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</si>
  <si>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</si>
  <si>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</si>
  <si>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</si>
  <si>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</si>
  <si>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</si>
  <si>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</si>
  <si>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</si>
  <si>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</si>
  <si>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</si>
  <si>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</si>
  <si>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</si>
  <si>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</si>
  <si>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</si>
  <si>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</si>
  <si>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</si>
  <si>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</si>
  <si>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</si>
  <si>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</si>
  <si>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</si>
  <si>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</si>
  <si>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</si>
  <si>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</si>
  <si>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</si>
  <si>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</si>
  <si>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</si>
  <si>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</si>
  <si>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</si>
  <si>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</si>
  <si>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</si>
  <si>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</si>
  <si>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</si>
  <si>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</si>
  <si>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</si>
  <si>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</si>
  <si>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</si>
  <si>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</si>
  <si>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</si>
  <si>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</si>
  <si>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</si>
  <si>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</si>
  <si>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</si>
  <si>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</si>
  <si>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</si>
  <si>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</si>
  <si>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</si>
  <si>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</si>
  <si>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</si>
  <si>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</si>
  <si>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</si>
  <si>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</si>
  <si>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</si>
  <si>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</si>
  <si>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</si>
  <si>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</si>
  <si>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</si>
  <si>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</si>
  <si>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</si>
  <si>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</si>
  <si>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</si>
  <si>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</si>
  <si>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</si>
  <si>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</si>
  <si>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</si>
  <si>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</si>
  <si>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</si>
  <si>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</si>
  <si>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</si>
  <si>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</si>
  <si>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</si>
  <si>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</si>
  <si>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</si>
  <si>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</si>
  <si>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</si>
  <si>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</si>
  <si>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</si>
  <si>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</si>
  <si>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</si>
  <si>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</si>
  <si>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</si>
  <si>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</si>
  <si>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</si>
  <si>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</si>
  <si>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</si>
  <si>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</si>
  <si>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</si>
  <si>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</si>
  <si>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</si>
  <si>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</si>
  <si>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</si>
  <si>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</si>
  <si>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</si>
  <si>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</si>
  <si>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</si>
  <si>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</si>
  <si>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</si>
  <si>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</si>
  <si>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</si>
  <si>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</si>
  <si>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</si>
  <si>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</si>
  <si>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</si>
  <si>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</si>
  <si>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</si>
  <si>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</si>
  <si>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</si>
  <si>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</si>
  <si>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</si>
  <si>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</si>
  <si>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</si>
  <si>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</si>
  <si>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</si>
  <si>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</si>
  <si>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</si>
  <si>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</si>
  <si>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</si>
  <si>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</si>
  <si>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</si>
  <si>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</si>
  <si>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</si>
  <si>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</si>
  <si>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</si>
  <si>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</si>
  <si>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</si>
  <si>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</si>
  <si>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</si>
  <si>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</si>
  <si>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</si>
  <si>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</si>
  <si>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</si>
  <si>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</si>
  <si>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</si>
  <si>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</si>
  <si>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</si>
  <si>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</si>
  <si>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</si>
  <si>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</si>
  <si>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</si>
  <si>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</si>
  <si>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</si>
  <si>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</si>
  <si>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</si>
  <si>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</si>
  <si>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</si>
  <si>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</si>
  <si>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</si>
  <si>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</si>
  <si>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</si>
  <si>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</si>
  <si>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</si>
  <si>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</si>
  <si>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</si>
  <si>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</si>
  <si>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</si>
  <si>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</si>
  <si>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</si>
  <si>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</si>
  <si>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</si>
  <si>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</si>
  <si>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</si>
  <si>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</si>
  <si>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</si>
  <si>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</si>
  <si>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</si>
  <si>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</si>
  <si>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</si>
  <si>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</si>
  <si>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</si>
  <si>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</si>
  <si>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</si>
  <si>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</si>
  <si>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</si>
  <si>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</si>
  <si>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</si>
  <si>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</si>
  <si>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</si>
  <si>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</si>
  <si>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</si>
  <si>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</si>
  <si>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</si>
  <si>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</si>
  <si>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</si>
  <si>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</si>
  <si>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</si>
  <si>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</si>
  <si>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</si>
  <si>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</si>
  <si>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</si>
  <si>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</si>
  <si>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</si>
  <si>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</si>
  <si>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</si>
  <si>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</si>
  <si>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</si>
  <si>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</si>
  <si>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</si>
  <si>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</si>
  <si>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</si>
  <si>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</si>
  <si>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</si>
  <si>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</si>
  <si>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</si>
  <si>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</si>
  <si>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</si>
  <si>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</si>
  <si>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</si>
  <si>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</si>
  <si>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</si>
  <si>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</si>
  <si>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</si>
  <si>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</si>
  <si>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</si>
  <si>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</si>
  <si>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</si>
  <si>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</si>
  <si>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</si>
  <si>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</si>
  <si>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</si>
  <si>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</si>
  <si>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</si>
  <si>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</si>
  <si>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</si>
  <si>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</si>
  <si>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</si>
  <si>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</si>
  <si>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</si>
  <si>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</si>
  <si>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</si>
  <si>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</si>
  <si>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</si>
  <si>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</si>
  <si>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</si>
  <si>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</si>
  <si>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</si>
  <si>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</si>
  <si>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</si>
  <si>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</si>
  <si>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</si>
  <si>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</si>
  <si>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</si>
  <si>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</si>
  <si>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</si>
  <si>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</si>
  <si>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</si>
  <si>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</si>
  <si>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</si>
  <si>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</si>
  <si>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</si>
  <si>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</si>
  <si>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</si>
  <si>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</si>
  <si>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</si>
  <si>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</si>
  <si>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</si>
  <si>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</si>
  <si>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</si>
  <si>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</si>
  <si>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</si>
  <si>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</si>
  <si>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</si>
  <si>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</si>
  <si>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</si>
  <si>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</si>
  <si>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</si>
  <si>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</si>
  <si>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</si>
  <si>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</si>
  <si>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</si>
  <si>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</si>
  <si>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</si>
  <si>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</si>
  <si>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</si>
  <si>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</si>
  <si>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</si>
  <si>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</si>
  <si>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</si>
  <si>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</si>
  <si>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</si>
  <si>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</si>
  <si>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</si>
  <si>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</si>
  <si>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</si>
  <si>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</si>
  <si>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</si>
  <si>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</si>
  <si>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</si>
  <si>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</si>
  <si>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</si>
  <si>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</si>
  <si>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</si>
  <si>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</si>
  <si>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</si>
  <si>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</si>
  <si>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</si>
  <si>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</si>
  <si>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</si>
  <si>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</si>
  <si>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</si>
  <si>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</si>
  <si>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</si>
  <si>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</si>
  <si>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</si>
  <si>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</si>
  <si>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</si>
  <si>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</si>
  <si>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</si>
  <si>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</si>
  <si>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</si>
  <si>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</si>
  <si>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</si>
  <si>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</si>
  <si>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</si>
  <si>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</si>
  <si>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</si>
  <si>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</si>
  <si>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</si>
  <si>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</si>
  <si>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</si>
  <si>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</si>
  <si>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</si>
  <si>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</si>
  <si>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</si>
  <si>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</si>
  <si>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</si>
  <si>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</si>
  <si>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</si>
  <si>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</si>
  <si>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</si>
  <si>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</si>
  <si>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</si>
  <si>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</si>
  <si>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</si>
  <si>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</si>
  <si>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</si>
  <si>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</si>
  <si>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</si>
  <si>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</si>
  <si>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</si>
  <si>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</si>
  <si>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</si>
  <si>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</si>
  <si>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</si>
  <si>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</si>
  <si>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</si>
  <si>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</si>
  <si>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</si>
  <si>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</si>
  <si>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</si>
  <si>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</si>
  <si>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</si>
  <si>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</si>
  <si>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</si>
  <si>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</si>
  <si>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</si>
  <si>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</si>
  <si>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</si>
  <si>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</si>
  <si>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</si>
  <si>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</si>
  <si>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</si>
  <si>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</si>
  <si>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</si>
  <si>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</si>
  <si>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</si>
  <si>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</si>
  <si>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</si>
  <si>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</si>
  <si>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</si>
  <si>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</si>
  <si>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</si>
  <si>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</si>
  <si>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</si>
  <si>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</si>
  <si>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</si>
  <si>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</si>
  <si>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</si>
  <si>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</si>
  <si>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</si>
  <si>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</si>
  <si>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</si>
  <si>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</si>
  <si>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</si>
  <si>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</si>
  <si>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</si>
  <si>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</si>
  <si>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</si>
  <si>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</si>
  <si>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</si>
  <si>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</si>
  <si>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</si>
  <si>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</si>
  <si>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</si>
  <si>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</si>
  <si>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</si>
  <si>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</si>
  <si>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</si>
  <si>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</si>
  <si>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</si>
  <si>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</si>
  <si>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</si>
  <si>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</si>
  <si>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</si>
  <si>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</si>
  <si>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</si>
  <si>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</si>
  <si>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</si>
  <si>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</si>
  <si>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</si>
  <si>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</si>
  <si>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</si>
  <si>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</si>
  <si>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</si>
  <si>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</si>
  <si>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</si>
  <si>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</si>
  <si>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</si>
  <si>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</si>
  <si>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</si>
  <si>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</si>
  <si>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</si>
  <si>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</si>
  <si>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</si>
  <si>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</si>
  <si>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</si>
  <si>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</si>
  <si>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</si>
  <si>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</si>
  <si>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</si>
  <si>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</si>
  <si>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</si>
  <si>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</si>
  <si>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</si>
  <si>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</si>
  <si>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</si>
  <si>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</si>
  <si>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</si>
  <si>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</si>
  <si>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</si>
  <si>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</si>
  <si>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</si>
  <si>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</si>
  <si>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</si>
  <si>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</si>
  <si>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</si>
  <si>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</si>
  <si>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</si>
  <si>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</si>
  <si>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</si>
  <si>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</si>
  <si>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</si>
  <si>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</si>
  <si>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</si>
  <si>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</si>
  <si>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</si>
  <si>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</si>
  <si>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</si>
  <si>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</si>
  <si>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</si>
  <si>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</si>
  <si>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</si>
  <si>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</si>
  <si>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</si>
  <si>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</si>
  <si>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</si>
  <si>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</si>
  <si>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</si>
  <si>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</si>
  <si>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</si>
  <si>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</si>
  <si>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</si>
  <si>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</si>
  <si>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</si>
  <si>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</si>
  <si>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</si>
  <si>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</si>
  <si>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</si>
  <si>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</si>
  <si>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</si>
  <si>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</si>
  <si>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</si>
  <si>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</si>
  <si>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</si>
  <si>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</si>
  <si>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</si>
  <si>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</si>
  <si>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</si>
  <si>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</si>
  <si>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</si>
  <si>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</si>
  <si>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OBSERVACIÓN REALIZADA POR CONTROL INTERNO EN EVALUACION AL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</si>
  <si>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</si>
  <si>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</si>
  <si>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</si>
  <si>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</si>
  <si>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</si>
  <si>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</si>
  <si>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</si>
  <si>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</si>
  <si>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Columna11</t>
  </si>
  <si>
    <t>M.A  - Auditoría origen</t>
  </si>
  <si>
    <t>Columna12</t>
  </si>
  <si>
    <t>Causa</t>
  </si>
  <si>
    <t>C</t>
  </si>
  <si>
    <t>DC 004-2021</t>
  </si>
  <si>
    <t xml:space="preserve">
Hallazgo Administrativo. 1.</t>
  </si>
  <si>
    <t xml:space="preserve"> Deficiencia en los soportes que hacen parte en la aplicación de pagos</t>
  </si>
  <si>
    <t>2. Actualizar el procedimiento del Fondo fijo de caja menor</t>
  </si>
  <si>
    <t>1. un Formato "FORMATO DE RECIBIDO Y/O ENTREGA" FONDO FIJO DE CAJA MENOR</t>
  </si>
  <si>
    <t>3. Formato Actualizado F-SAD-17</t>
  </si>
  <si>
    <t xml:space="preserve">
11-08-2021</t>
  </si>
  <si>
    <t>Secretaria Administrativa</t>
  </si>
  <si>
    <t>A</t>
  </si>
  <si>
    <t>Hallazgo Administrativo 1.</t>
  </si>
  <si>
    <t>SE ACLARA QUE NO EXISTE DEFICIENCIA EN EL PROCESO DE COBRO DEL IMPUESTO AL CONSUMO, LA ACCION DE MEJORA SE VERA ENCAMINADA AL CONTROL DE LOS ACUERDOS DE PAGO GENERADOS POR SANCIONES PRODUCTO DE LA VULNERACION DE LAS NORMAL QUE RIGEN AL IMPUESTO AL CONSUMO, EL PROCESO DE COBRO COACTIVO ESTA CONDICIONADO Y APLICADO AL ESTATUTO TRIBUTARIO NACIONAL Y DEMAS NORMAS QUE RIGEN EN ESTE CASO</t>
  </si>
  <si>
    <t>CONTROL SOBRE LOS ACUERDOS DE PAGO VIGENTES Y FUTUROS</t>
  </si>
  <si>
    <t>DIRECCION TRIBUTARIA</t>
  </si>
  <si>
    <t xml:space="preserve"> Hallazgo Administrativo 2.</t>
  </si>
  <si>
    <t>INCONSISTENCIA DE SALDOS EN FACILIDADES DE PAGO ENTRE LAS AREAS DE CONTABILIDAD E INGRESOS PUBLICOS</t>
  </si>
  <si>
    <t>CONCILIACIONES PERIODICAS DE LAS CIFRAS REPORTADAS POR PARTE DEL AREA DE RECAUDO Y COBRANZA Y LA INFORMACION QUE REPOSA EN EL AREA DE CONTABILIDAD</t>
  </si>
  <si>
    <t>MINIMIZAR LA DIFERENCIA EN LA CONCILIACION DE LAS AREAS</t>
  </si>
  <si>
    <t>OFICINA DE RECAUDO Y COBRANZA</t>
  </si>
  <si>
    <t xml:space="preserve"> Hallazgo Administrativo 3.</t>
  </si>
  <si>
    <t>APLICACIÓN DE LAS CONDICIONES ESTIPULADAS EN EL ARTICULO 22 DEL MANUAL DE CARTERA</t>
  </si>
  <si>
    <t xml:space="preserve">ADELANTAR MESA DE TRABAJO CON EL PERSONAL ADSCRITO A LA DIRECCION TRIBUTARIA TENDIENTE A REVISAR EL APARTE DE TERMINOS DE FACILIDADES DE PAGO CONTEMPLADO EN EL MANUAL DE CARTERA APLICABLE EN ESTA OFICINA. </t>
  </si>
  <si>
    <t>MESA DE TRABAJO</t>
  </si>
  <si>
    <t xml:space="preserve"> Hallazgo Administrativo 4.</t>
  </si>
  <si>
    <t>PRESCRIPCION DE DERECHOS A FAVOR DEL DEPARTAMENTO, EN IMPUESTOSVEHICULAR EJECUTADAS AL 30 DE SEPTIEMBRE DE 2021</t>
  </si>
  <si>
    <t xml:space="preserve"> Hallazgo Administrativo 5.</t>
  </si>
  <si>
    <t>SE REQUERIRA AL PROVEEDOR PARA REALIZAR LOS AJUSTES PERTINENTES, DONDE LA DIRECCION TRIBUTARIA REALIZARA MONITOREO Y SEGUIMIENTO A LOS PROCESOS E INFORMACION BRINDADA POR DATASOFT INGENIERIA LTDA.</t>
  </si>
  <si>
    <t xml:space="preserve"> Hallazgo Administrativo 6.</t>
  </si>
  <si>
    <t>INEXISTENCIA DE SOLICITUD POR ESCRITO DE LA FACILIDAD DE PAGO</t>
  </si>
  <si>
    <t>SE GENERO EL FORMATO PARA SOLICITUD DE FACILIDAD DE PAGO, EL CUAL ESTA PENDIENTE POR IMPLEMENTACION Y ESTANDARIZACION POR LA SECRETARIA DE PLANEACION - MECI</t>
  </si>
  <si>
    <t>REPORTE REAL DE LO SOLICITADO</t>
  </si>
  <si>
    <t>PROFESIONAL UNIVERSITARIO - ISVA</t>
  </si>
  <si>
    <t>IMPLEMENTARLO EN TODOS LOS PROCESOS</t>
  </si>
  <si>
    <t>JEFATURA DE RECAUDO Y COBRONZA DE LA DIRECCION TRIBUTARIA</t>
  </si>
  <si>
    <t>SUSCRIPCIÓN Y EVALUACIÓN PLAN DE MEJORAMIENTO</t>
  </si>
  <si>
    <t xml:space="preserve">Entidad: DEPARTAMENTO DEL QUINDIO </t>
  </si>
  <si>
    <t>NIT: 890001639-1</t>
  </si>
  <si>
    <t xml:space="preserve">ROBERTO JAIRO JARAMILLO CARDENAS </t>
  </si>
  <si>
    <t>JOSE DUVAN LIZARAZO CUBILLOS</t>
  </si>
  <si>
    <t xml:space="preserve"> Gobernador del Quindio</t>
  </si>
  <si>
    <t>Jefe de Control Interno de Gestión</t>
  </si>
  <si>
    <t>M.A No.01 AE de 2022</t>
  </si>
  <si>
    <t>Hallazgo 1. Deficiencias en la formulación y actualización del PGERD en las siguientes instituciones educativas</t>
  </si>
  <si>
    <t xml:space="preserve">Escaso acompañamiento en la elaboración y actualización de los planes de gestión del riesgo, por parte de las instituciones competentes en el departamento, Poco conocimiento especializado en gestión del riesgo de desastres en las instituciones educativas </t>
  </si>
  <si>
    <t>Los PGERD a través de la encuesta diseñada por la Contraloría y oficiada el primero de febrero de 2022 con radicado RE-2628, las instituciones educativas que se mencionan al final de esta observación, reportaron a este órgano de control presentar deficiencias en uno o varios de los siguientes aspectos</t>
  </si>
  <si>
    <t>CAPACITACIÓN EN PLANAES DE GESTION DEL RIESGO</t>
  </si>
  <si>
    <t>Secretaria de Educación Departamental - Direccion de Calidad Educactiva y Secretaria del Interior</t>
  </si>
  <si>
    <t>ACOMPAÑAMIENTO EN SITU POR CADA INSTITUCION EDUCATIVA DEL HALLAZGO</t>
  </si>
  <si>
    <t>REVISION DEL DOCUMENTO PROYECTADO POR LA INSTITUCION EDUCATIVA DEL HALLAZGO</t>
  </si>
  <si>
    <t>AVALAR EL DOCUMENTO FINAL “PLAN DE GESTION DEL RIESGO” DE LAS I E DEL HALLAZGO</t>
  </si>
  <si>
    <t>Hallazgo Administrativo No 2. Deficiencias en la operación y puesta en marcha del PGERD</t>
  </si>
  <si>
    <t xml:space="preserve">Escaso personal asignado con conocimiento específico de la puesta en marcha del plan, Desconocimiento del plan de acción del PGERD por parte del personal directivo de la institución. </t>
  </si>
  <si>
    <t>De los PGERD en las instituciones educativas que se relacionan en el hallazgo, se encontraron deficiencias en uno o varios de los  aspectos de ley</t>
  </si>
  <si>
    <t xml:space="preserve"> Capacitación a cordinadores PRAE - PEGER, en plan de gestión del riesgo, al personal asignado en las instituciones educativas mencionadas EN EL HALLAZGO</t>
  </si>
  <si>
    <t>Acompañamiento en situ con la red de PRAE Y PGERD para la construcción y seguimiento a la ejecución de los planes de acción de los PGERD en el Hallazgo</t>
  </si>
  <si>
    <t xml:space="preserve">Deficiencias presupuestales de las instituciones educativas, Escasa prioridad de la gestión de riesgo de desastres de la asignación presupuestal de la institución educativa </t>
  </si>
  <si>
    <t>la información relacionada con el presupuesto y dotación para la gestión del riesgo de desastres, se encontró que las siguientes instituciones no asignaron dentro de su presupuesto de la vigencia 2021 recursos para la prevención y atención de desastres y/o presentan deficiencias en la dotación para la atención de las emergencias identificadas en el plan</t>
  </si>
  <si>
    <t>Realizar seguimiento mensual a la asignación y ejecución de los recursos determinados por las instituciones educativas con el fin de priorizar la gestión del riesgo de desastres.</t>
  </si>
  <si>
    <t>Oficiar a las instituciones educativas advirtiendo las consecuenciencias de la no asignación y ejecución de los recursos para cumplir con los PRAE y los PGERD, de conformidad a los seguimientos que realice la SED</t>
  </si>
  <si>
    <t>Secretaria de Educación Departamental - Direccion Administrativa y financiera SED</t>
  </si>
  <si>
    <t xml:space="preserve">Hallazgo Administrativo No 3. Desfinanciación de la gestión de riesgo de desastres y proyectos PRAE-PGERD en las siguientes instituciones educativas. </t>
  </si>
  <si>
    <t>1 CAPACITACIÓN EN PLANAES DE GESTION DEL RIESGO</t>
  </si>
  <si>
    <t>1 ACOMPAÑAMIENTO EN SITU POR CADA INSTITUCION EDUCATIVA DEL HALLAZGO</t>
  </si>
  <si>
    <t>1 REVISION DEL DOCUMENTO PROYECTADO POR LA INSTITUCION EDUCATIVA DEL HALLAZGO</t>
  </si>
  <si>
    <t>1 Capacitación a cordinadores PRAE - PEGER, en plan de gestión del riesgo, al personal asignado en las instituciones educativas mencionadas EN EL HALLAZGO</t>
  </si>
  <si>
    <t>2 Acompañamiento en situ con la red de PRAE Y PGERD para la construcción y seguimiento a la ejecución de los planes de acción de los PGERD en el Hallazgo</t>
  </si>
  <si>
    <t>5 seguimiento mensual a la asignación y ejecución de los recursos determinados por las instituciones educativas con el fin de priorizar la gestión del riesgo de desastres.</t>
  </si>
  <si>
    <t>2 Oficiar a las instituciones educativas advirtiendo las consecuenciencias de la no asignación y ejecución de los recursos para cumplir con los PRAE y los PGERD, de conformidad a los seguimientos que realice la SED</t>
  </si>
  <si>
    <t>1 AVAL DOCUMENTO FINAL “PLAN DE GESTION DEL RIESGO” DE LAS I E DEL HALLAZGO</t>
  </si>
  <si>
    <t>M.A 002 AF - 2022</t>
  </si>
  <si>
    <t>Hallazgo Administrativo N° 1</t>
  </si>
  <si>
    <t>Hallazgo Administrativo N° 2</t>
  </si>
  <si>
    <t>Hallazgo Administrativo N° 3</t>
  </si>
  <si>
    <t>Hallazgo Administrativo N° 4</t>
  </si>
  <si>
    <t>Hallazgo Administrativo N° 5</t>
  </si>
  <si>
    <t>Hallazgo Administrativo N° 6</t>
  </si>
  <si>
    <t>Hallazgo Administrativo N° 7</t>
  </si>
  <si>
    <t>Hallazgo Administrativo N° 8</t>
  </si>
  <si>
    <t>Deficiencias en la planeación, ejecución y seguimiento de la contratación.</t>
  </si>
  <si>
    <t>Incumplimiento de objetos contractuales. Con presunta incidencia Fiscal.</t>
  </si>
  <si>
    <t>Seguimiento a las metas del Plan de Desarrollo.</t>
  </si>
  <si>
    <t>Debilidades en los estudios previos por cuanto no se identifican las verdaderas necesidades de los municipios para ser suplidas a través de los contratos a suscribir.   Debilidades en la planeación contractual, por cuanto las obligaciones específicas no apuntan al cumplimiento del objeto contractual.   Debilidades en la definición del perfil de los contratistas al evidenciarse en el contrato AGR 998 -2021 la selección de un administrador de empresas y en los contratos AGR 801-2021 y AGR 2098-2021 la selección de un bachiller técnico en sistemas.   Debilidades en la supervisión y seguimiento a las actividades y objeto pactado.   Desarticulación entre la administración departamental con las administraciones municipales, en la planeación y ejecución de los proyectos y contratos a suscribir.   Desarticulación entre las unidades ejecutoras de la gobernación para identificar los estudios y/o herramientas existentes que permitan optimizar el manejo de los recursos.</t>
  </si>
  <si>
    <t>Debilidades en los estudios previos por cuanto no se identifican las verdaderas necesidades de los municipios para ser suplidas a través de los contratos a suscribir.   Debilidades en la planeación contractual, por cuanto las obligaciones específicas no apuntan al cumplimiento del objeto contractual.   Debilidades en la definición del perfil de los contratistas al evidenciarse en el contrato AGR 998 -2021 la selección de un administrador de empresas.   Debilidades en la supervisión y seguimiento a las actividades y objeto pactado.   Desarticulación entre la administración departamental con las administraciones municipales, en la planeación y ejecución de los proyectos y contratos a suscribir.</t>
  </si>
  <si>
    <t>Reporte inexacto de información por parte de las unidades ejecutoras de los proyectos referidos.</t>
  </si>
  <si>
    <t>Inoportunidad por parte de la Secretaria de Salud de la función establecida en la Ordenanza 022 del 2020, artículo Séptimo numeral 3 “Control a la Ejecución de los Proyectos”</t>
  </si>
  <si>
    <t>Falta de definición de políticas contables para el reconocimiento, medición, revelación y presentación de los hechos económicos referidos.</t>
  </si>
  <si>
    <t>Interpretación errónea del reconocimiento de un hecho económico.</t>
  </si>
  <si>
    <t>Convenios terminados en años anteriores sin liquidar. Convenios Liquidados sin el reintegro de los respectivos recursos.</t>
  </si>
  <si>
    <t>Inoperatividad del comité de sostenibilidad contable. Debilidades en los controles para mejorar la calidad de la información contable.</t>
  </si>
  <si>
    <t>1. 2 Circulares elaboradas y socializadas   2. Circulares elaboradas y socializadas    3. Circulares elaboradas y socializadas y 2 capacitaciones convocadas y realizadas</t>
  </si>
  <si>
    <t>Secretaría Jurídica y de Contratación y Secretaría de Agricultura Desarrollo Rural y Medio Ambiente</t>
  </si>
  <si>
    <t>1. Realizar Circulares sobre la correcta elaboración de estudios previos, haciendo especial énfasis en temas como la descripción de la necesidad que sustenta la contratación y la definición de perfiles de los contratistas en la contratación directa.  2.Realizar Circulares sobre el cumplimiento del principio de planeación de los contratos estatales.   3. Realizar Circulares y Capacitaciones sobre supervisión e interventoría</t>
  </si>
  <si>
    <t>Dirección de Adulto Mayor y Discapacidad - Secretaria de Familia. - Corresponsables los Alcaldes.</t>
  </si>
  <si>
    <t>Realizar visitas de inspeccion, vigilancia y control en los tiempos establecidos a los CBA CDA de competencia, lo cual nos permitirá garantizar la proteccion de la población del adulto mayor mediante al atención de alta calidad y pertinencia</t>
  </si>
  <si>
    <t xml:space="preserve">Realizar cronograma de visita
Seguimiento a las visitas mediente tablero de control </t>
  </si>
  <si>
    <t xml:space="preserve">DIRECTOR DE PVC 
LUZ MARY MOSCOSO - REFERENTE </t>
  </si>
  <si>
    <t>Actualizar el Manual de Políticas Contables, incluiyendo el procedimiento para determinar las probabilidades de pérdida de un litigio.</t>
  </si>
  <si>
    <t xml:space="preserve">Manual de Políticas Contables Actualizado </t>
  </si>
  <si>
    <t>FUNCIONARIOS REPRESENTACIÓN JUDICIAL
DIRECTOR FINANCIERO
JEFE OFICINA CONTABILIDAD</t>
  </si>
  <si>
    <t>Cuenta contable 190604 con saldo razonable</t>
  </si>
  <si>
    <t>SECRETARÍA DE  EDUCACIÓN
JEFE OFICINA DE CONTABILIDAD</t>
  </si>
  <si>
    <t>Someter a depuración las cuentas 19080105, 19080401, 29010201 y 29010206 con el fin de presentar cifras razonables en estas partidas</t>
  </si>
  <si>
    <t>Cuentas contables 19080105, 19080401, 29010201 y 29010206 con saldo razonable</t>
  </si>
  <si>
    <t>JEFE OFICINA DE CONTABILIDAD</t>
  </si>
  <si>
    <t>Cuentas contables con saldo razonable</t>
  </si>
  <si>
    <r>
      <rPr>
        <b/>
        <sz val="9"/>
        <rFont val="Arial"/>
        <family val="2"/>
      </rPr>
      <t>Vigilancia y Control por parte de la Secretaria de Salud a los CBA y CD de los municipios del Departamento del Quindío</t>
    </r>
    <r>
      <rPr>
        <sz val="9"/>
        <rFont val="Arial"/>
        <family val="2"/>
      </rPr>
      <t>.    La Secretaria de Salud no cumplió con oportunidad en la ejecución de su rol de prevención, vigilancia y control, toda vez que no emitió a tiempo durante el año 2021, las Resoluciones de Funcionamiento a estos hogares de adulto</t>
    </r>
  </si>
  <si>
    <r>
      <rPr>
        <b/>
        <sz val="9"/>
        <rFont val="Arial"/>
        <family val="2"/>
      </rPr>
      <t>Actualización Manual de Políticas Contables.</t>
    </r>
    <r>
      <rPr>
        <sz val="9"/>
        <rFont val="Arial"/>
        <family val="2"/>
      </rPr>
      <t xml:space="preserve">   En trazabilidad contable realizada a muestra selectiva de la auditoria, se evidenciaron situaciones, que ameritan ser incluidas en el manual de políticas contables, a fin que se documente la forma en que la entidad desarrolla determinadas actividades contables, tal es el caso de las siguientes:
* Procedimiento para determinar la probabilidad de pérdida de un litigio a fin de identificar si existe probabilidad remota, posible o probable, para lo cual se utilizará una metodología que se ajuste a los criterios de reconocimiento y revelación del marco normativo para entidades de gobierno.</t>
    </r>
  </si>
  <si>
    <r>
      <rPr>
        <b/>
        <sz val="9"/>
        <rFont val="Arial"/>
        <family val="2"/>
      </rPr>
      <t>Imposibilidad cuenta 190604 Avances y Anticipos Entregados – Anticipo para adquisición de bienes y servicios.</t>
    </r>
    <r>
      <rPr>
        <sz val="9"/>
        <rFont val="Arial"/>
        <family val="2"/>
      </rPr>
      <t xml:space="preserve">    De acuerdo con la información que registra el Estado de Situación Financiera a 31 de diciembre de 2021, se pudo establecer que la cuenta contable 190604 Avances y Anticipos Entregados – Anticipo para adquisición de bienes y servicios, presenta imposibilidad, toda vez que no se encontró evidencia suficiente y adecuada que soporte su saldo, dada la existencia de incertidumbre, a causa de una interpretación errónea del reconocimiento de un hecho económico.</t>
    </r>
  </si>
  <si>
    <r>
      <rPr>
        <b/>
        <sz val="9"/>
        <rFont val="Arial"/>
        <family val="2"/>
      </rPr>
      <t xml:space="preserve">Depuración convenios. </t>
    </r>
    <r>
      <rPr>
        <sz val="9"/>
        <rFont val="Arial"/>
        <family val="2"/>
      </rPr>
      <t xml:space="preserve">  De acuerdo con la información que registra el Estado de Situación Financiera a 31 de diciembre de 2021, se pudo establecer, a través de muestra selectiva, que las cuentas que se relacionan a continuación, deben ser sometidas a depuración contable, toda vez que los saldos de estas, se derivan de convenios ejecutados en años anteriores
sin liquidar o convenios liquidados sin el reintegro de los recursos respectivos.</t>
    </r>
  </si>
  <si>
    <r>
      <rPr>
        <b/>
        <sz val="9"/>
        <rFont val="Arial"/>
        <family val="2"/>
      </rPr>
      <t>Imposibilidad saldos sostenidos de vigencias anteriores.</t>
    </r>
    <r>
      <rPr>
        <sz val="9"/>
        <rFont val="Arial"/>
        <family val="2"/>
      </rPr>
      <t xml:space="preserve">   De acuerdo con la información que registra el Estado de Situación Financiera a 31 de diciembre de 2021, se pudo establecer que las cuentas contables que se relacionan en la tabla siguiente, presentan imposibilidad, toda vez que no se encontró evidencia suficiente y adecuada que soporte el saldo de las cuentas referidas, dada la
existencia de incertidumbre.</t>
    </r>
  </si>
  <si>
    <t>Adelantar 3  visitas de seguimiento de ejecución del recurso de la Estampilla para El Bienestar del Adulto Mayor a los municipios del Departamento del Quindío, durante el segundo semenstre vigencia 2022</t>
  </si>
  <si>
    <t>Incrementar visitas de seguimiento a la ejecución del recurso de la Estampilla para el Bienestar del Adulto Mayor a los municipios del Quindío</t>
  </si>
  <si>
    <t>1. el departamento del Quindio realizará acciones que conlleven a instar a las entidades encargadas de realizar las campañas de monitoreo y calidad del aire a fin de que se de cumplimiento a las mismas.</t>
  </si>
  <si>
    <t>2. proyección de oficio mediante el cual de inste a la realizacion de campañas de monitoreo y  calidad del aire</t>
  </si>
  <si>
    <t>Secretaria de agricultura</t>
  </si>
  <si>
    <t>2 El Departamento del Quindio realizará acciones que tendientes a la realizacion de mesas de trabajo con las entidades encargadas de realizar las campañas de monitoreo y calidad del aire con el fin de tratar temas relacionados con el desarrollo de dichas campañas y/o programacion de las mismas.</t>
  </si>
  <si>
    <t>2 mesas de trabajo con las entidades encargadas de realizar las campañas de monitoreo y calidad del aire con el fin de tratar temas relacionados con el desarrollo de dichas campañas y/o programacion de las mismas.</t>
  </si>
  <si>
    <t xml:space="preserve">3. El Departamento, instará a la Autoridad Ambiental, asi como a  los organismos de transito y transporte departamental y municipal, al cumplimiento de lo establecido en la normatividad vigente, a fin que se realicen vigilancia y control a las fuentes moviles </t>
  </si>
  <si>
    <t xml:space="preserve">1 oficio que sera enviado cada 2 meses  </t>
  </si>
  <si>
    <t>durante el año 2021, la Gobernación del Quindío no realizó campañas de monitoreo de calidad del aire, lo cual fue constatado por el equipo auditor, a través de la revisión de los informes de los contratos ejecutados a través del proyecto 027, objeto de evaluación. Por lo tanto, se calificó como incumplida, esta meta, durante la vigencia 2021.</t>
  </si>
  <si>
    <t xml:space="preserve"> DC-011-2022</t>
  </si>
  <si>
    <t>No elaboración y presentación de las Operaciones
Recíprocas reglamentada por la Contaduría General de la Nación</t>
  </si>
  <si>
    <t>Como está contemplado, el instructivo de “Operaciones Reciprocas"
expedido por la Contaduría General de la Nación, el reporte de las Operaciones
reciprocas tiene como fin, mostrar saldos debidamente conciliados entre lasentidades públicas reportantes con las demás entidades públicas, la ESE Hospital San
Juan De Dios no ha reportado dicha información, toda vez que no ha sido posible la
conciliación de dichos saldos con el ente territorial</t>
  </si>
  <si>
    <t xml:space="preserve">Actualización del Manual de Pólitica Contables y  Proceso y procedimiento. </t>
  </si>
  <si>
    <t>Conciliación de saldos entre las dos entidades</t>
  </si>
  <si>
    <t>31 de diciembre de 2022</t>
  </si>
  <si>
    <t xml:space="preserve">Secretaria de Hacienda </t>
  </si>
  <si>
    <t>Consecuencias de un posible estado deficitario de la entidad</t>
  </si>
  <si>
    <t>Inoportinidad en el giro de los recursos de la pobalcion no asegurada (PPNA) a cargo del Departamento del Quindio, con destino al hospital San Juan de Dios .</t>
  </si>
  <si>
    <r>
      <rPr>
        <b/>
        <sz val="10"/>
        <rFont val="Arial Narrow"/>
        <family val="2"/>
      </rPr>
      <t>ACCION DE MEJORA INMEDIATA</t>
    </r>
    <r>
      <rPr>
        <sz val="10"/>
        <rFont val="Arial Narrow"/>
        <family val="2"/>
      </rPr>
      <t xml:space="preserve">: El departamento efectua la correspondiente gestión para destinar pago por $ 700,000,000 de cuentas auditadas y reconocidas por concepto de atencion a la poblacion PPNA .                                              </t>
    </r>
    <r>
      <rPr>
        <b/>
        <sz val="10"/>
        <rFont val="Arial Narrow"/>
        <family val="2"/>
      </rPr>
      <t xml:space="preserve">ACCIONES DE MEJORA  PRIMER SEMESTRE AÑO 2023:    </t>
    </r>
    <r>
      <rPr>
        <sz val="10"/>
        <rFont val="Arial Narrow"/>
        <family val="2"/>
      </rPr>
      <t xml:space="preserve">      Sujetos a lo  establecido en el presupuesto para el año 2023 durante el primer semestre,  se gestionarán los recursos correspondientes para cancelar el saldo pendiente de la cartera reconocida total del año 2022 por las atenciones a la poblacion PPNA del Departamento del Quindio.       </t>
    </r>
  </si>
  <si>
    <t>Cancelacion de la cartera reconocida  total del año 2022 por las atenciones a la poblacion PPNA del Departamento del Quindio.</t>
  </si>
  <si>
    <t xml:space="preserve">Gobernador del Departamento y Secretario de Salud </t>
  </si>
  <si>
    <t>Incumplimiento en los tiempos para el pago debido a retrasos en el proceso de auditoria administrativa y medica</t>
  </si>
  <si>
    <t>Realizar seguimiento al cumplimiento de los tiempos establecidos en las etapas de verificación control  y pago de los servicios prestados a la poblacion PPNA.       Identificando los tiempos en los que los auditores de cuentas médicas ejecutan las etapas del proceso de verificación control y pago, identificar las causales de incumplimiento y hacer los requerimientos a que haya lugar .</t>
  </si>
  <si>
    <t xml:space="preserve">Cumplimiento de tiempos establecidos por la norma  ( Decreto 780- Resolucion 3047 de 2008 , Resolucion 4747 de 2007-Resolucion 416 de 2009 y demas normas que las modifiquen o amplien. </t>
  </si>
  <si>
    <t>Secretario de Salud</t>
  </si>
  <si>
    <t>A través de comunicación S.A.60.136.01-07059 del 04 de noviembre de 2022 el Secretario Administrativo del Departamento notificando los ajustes y/o modificaciones de las observaciones realizadas por la Oficina de Control Interno de Gestión, mediante el Acta de Reunión N° 159 del 14 de Octubre de 2022, referente a los formatos F-SAD 117 "Acta de entrega Fondo fijo de Caja menor" y F-SAD 116 "Comprobante de pago Caja Menor". Al corroborar en la Intranet, en el módulo de Gestión Administrativa, se pudo constatar la existencia de los formatos: F-SAD-116 "Comprobante caja menor" y F-SAD-117 Acta entrega caja menor"</t>
  </si>
  <si>
    <t>El formato F-SAD-117 “Acta de Entrega de Fondo Fijo Caja Menor”, se encuentra publicado y actualizado en documentos MIPG.</t>
  </si>
  <si>
    <t>De conformidad con la revisión realizada a la plataforma MIPG de la página web de la Gobernación del Quindío – Procesos Internos, se tiene que mediante formato F-SAD-37, versión 10 del 25/03/2022, la Secretaría Administrativa Departamental, actualizó el procedimiento “MANEJO CAJA MENOR”, en lo relacionado a los soportes que deben sustentar la aplicación de pagos (página 78 del procedimiento).</t>
  </si>
  <si>
    <t>El formato F-SAD-116 “Comprobante de Pago Caja Menor”, se encuentra publicado y actualizado en documentos MIPG.</t>
  </si>
  <si>
    <t>2. Procedimiento Actualizado P-SAD-37</t>
  </si>
  <si>
    <t xml:space="preserve">Revisadas las evidencias se constató que la Secretaria de agricultura Desarrollo Rural y Medio ambiente cumplió con las acciones propuestas, dado que no es el organismo competente para la vigilancia y el control de la calidad del aire en el departamento del Quindío. </t>
  </si>
  <si>
    <t>Realizar revisión historica de la cuenta 190604 Avances y anticipos entregados - anticipo para adquisición de bienes y servicios con el fin de depurar el saldo ajustando, reclasificando o dando de baja.
De acuerdo al Acta de liquidación del contrato, realizar los respectivos ajustes.</t>
  </si>
  <si>
    <t xml:space="preserve">A través de la comunicación S.A.60.136.01-08033 del 22 de diciembre de 2022, firmada por el Secretario Administrativo, se aportó evidencia de la existencia del Sello húmedo para la recepción de RUT " GOBERNACIÓN DEL QUINDÍO RUT ACTUALIZADO" </t>
  </si>
  <si>
    <r>
      <t xml:space="preserve">Se aportó evidencia de la existencia del sello húmedo con la descripción “GOBERNACIÓN DEL QUINDÍO – SECRETARÍA ADMINISTRATIVA – CAJA MENOR Mónica A. Morales, fecha _______ - hora _____.        </t>
    </r>
    <r>
      <rPr>
        <sz val="9"/>
        <color rgb="FF0070C0"/>
        <rFont val="Arial"/>
        <family val="2"/>
      </rPr>
      <t xml:space="preserve">Posteriormente, y </t>
    </r>
    <r>
      <rPr>
        <b/>
        <sz val="9"/>
        <color rgb="FF0070C0"/>
        <rFont val="Arial"/>
        <family val="2"/>
      </rPr>
      <t>A través de la comunicación S.A.60.136.01-08033 del 22 de diciembre de 2022, firmada por el Secretario Administrativo, se aportó evidencia de la existencia del Sello húmedo para la recepción de RUT " GOBERNACIÓN DEL QUINDÍO RUT ACTUALIZADO"</t>
    </r>
    <r>
      <rPr>
        <b/>
        <sz val="9"/>
        <color theme="1"/>
        <rFont val="Arial"/>
        <family val="2"/>
      </rPr>
      <t xml:space="preserve"> </t>
    </r>
  </si>
  <si>
    <t>La secretaria de educacion aporta las evidencias ,  en la  memoria UBS que reposa en la auditoria No. 08 PRAE - PGERD en donde se encuentra: archivo fotografico,lista de  asistencia y  diapositivas. Las evidencias corresponden a la acción ejecutada de la siguiente manera: - Agenda
- Convocatoria- Registro fotográfico- Presentación Power Point “Lectura contexto PRAE” – “Construcción de escenarios para la educación ambiental” – “Segundo encuentro Red PRAE Quindío” “Segundo encuentro Una Dinámica Educativo Ambiental en el Departamento”</t>
  </si>
  <si>
    <t>La secretaria de educacion aporta las evidencias ,  en la  memoria UBS que reposa en la auditoria No. 08 PRAE - PGERD en donde se encuentra: archivo fotografico,lista de  asistencia y  diapositivas. Se aporta evidencia del acompañamiento técnico en SITU para la construcción participativa de los proyectos en PRAE-PEGERD de las instituciones educativas.</t>
  </si>
  <si>
    <t>La secretaria de educacion aporta documento en EXCEL en donde se evidencia el estado  de ejecucion con corte a 30 de noviembre de 2022 de los recursos asignados a cada I.E</t>
  </si>
  <si>
    <t xml:space="preserve">A.E 30-2021 </t>
  </si>
  <si>
    <t>Se aportó como evidencia formato F-HAC-76 el cual, de acuerdo a verificación realizada en MIPG, efectivamente corresponde al impuesto al consumo.</t>
  </si>
  <si>
    <t>DESCRIBIR OFICIOS ENVIADOS POR DOUGLAS</t>
  </si>
  <si>
    <t>La Secretaría de Agricultura Desarrollo Rural y Medio Ambiente aporta comunicaciones dirigidas a Organismos de Tránsito del departamento del Quindío y a la Corporación Autónoma Regional del Quindío CRQ instandolos para implementar acciones de vigilancia y control de fuentes móviles con el fin de minimizar los factores contaminantes del medio ambiente, entre ellos las fuentes móviles. Se entiende que dentro de dichas acciones se encuentran las campañas de monitoreo y calidad del aire</t>
  </si>
  <si>
    <t>La Secretaría de Agricultura Desarrollo Rural y Medio Ambiente aporta Actas de reunión del Consejo Territorial  Salud Ambiental COTSA a los cuales asisten las entidades que lo conforman y organizaciones invitadas, en las cuales se desarrollo el tema "Informe estado - cumplimiento halllazgos contraloría - Secretaría de Agricultura" relacionados, en este punto se comenta de las acciones conjuntas que deben implementar con el fin de minimizar los factores contaminantes del medio ambiente, entre ellos las fuentes móviles. Se entiende que dentro de dichas acciones se encuentran las campañas de monitoreo y calidad del aire</t>
  </si>
  <si>
    <r>
      <t xml:space="preserve">Realizar revisión de las cuentas 19079001, </t>
    </r>
    <r>
      <rPr>
        <b/>
        <sz val="9"/>
        <rFont val="Arial"/>
        <family val="2"/>
      </rPr>
      <t>19080103</t>
    </r>
    <r>
      <rPr>
        <sz val="9"/>
        <rFont val="Arial"/>
        <family val="2"/>
      </rPr>
      <t xml:space="preserve">, 19080617, 24079005, 24079006, 24079007, 24079013, 24249001, 24249003, 24905801, </t>
    </r>
    <r>
      <rPr>
        <b/>
        <sz val="9"/>
        <rFont val="Arial"/>
        <family val="2"/>
      </rPr>
      <t>29019004</t>
    </r>
    <r>
      <rPr>
        <sz val="9"/>
        <rFont val="Arial"/>
        <family val="2"/>
      </rPr>
      <t xml:space="preserve">, 29020119 y 29020125 con el animo de establecer las partidas sujetas a depuración y ajuste. </t>
    </r>
  </si>
  <si>
    <t xml:space="preserve">La Dirección Tributaria aporta Actas de Reunión en los que se observa el seguimiento a los Acuerdos de Pago suscritos con los deudores del impuesto al consumo correspondientes al período enero a mayo de 2022. </t>
  </si>
  <si>
    <t>Se aportaron evidencias del requerimiento al proveedor DATASOFT – oficio No. SHDT.51.163 del 26/01/2022. Se aporta acta celebrada el 08 de febrero de 2022 entre el Director Tributario y el proveedor DATASOFT, en la cual se consigna el compromiso de subsanar el hallazgo de la contraloría. Actas de reunión del 23 de junio y del 25 de agosto de 2022 por medio de las cuales se efectúa "Revisión de reportes requeridos en el área de cobro coactivo" y "Revisión del reporte de cartera por etapas"  respectivamente a fin de realizar el seguimiento del reporte ubicado en el módulo contabilidad - Reporte Cartera por Etapas Contraloría, así como los ajustes requeridos por la Dirección Tributaria.</t>
  </si>
  <si>
    <r>
      <t xml:space="preserve">La Secretaría Jurídica y de Contratación aporta las siguientes evidencias: </t>
    </r>
    <r>
      <rPr>
        <b/>
        <u/>
        <sz val="7"/>
        <color theme="1"/>
        <rFont val="Arial"/>
        <family val="2"/>
      </rPr>
      <t>ACCIÓN 1</t>
    </r>
    <r>
      <rPr>
        <sz val="7"/>
        <color theme="1"/>
        <rFont val="Arial"/>
        <family val="2"/>
      </rPr>
      <t xml:space="preserve"> CIRCULAR S.A.60.07.01-01337 del 13 de diciembre de 2022 en cuyo asunto se señaló: ESTUDIOS PREVIOS EN LA CONTRATACIÓN ESTATAL - DESCRIPCIÓN DE LA NECESIDAD. Se observan constancias de la socialización a través de correo electrónico del 12-12-22, desde la cuenta institucional juridica.procesos@gobernacionquindio.gov.co, así como hoja de firmas de acuerdo a radicación realizada ante las diferentes secretarías...   CIRCULAR S.A.60.07.01-01343 del 14 de diciembre de 2022 en cuyo asunto se señaló: ESTUDIOS PREVIOS EN LA CONTRATACIÓN ESTATAL - DEDEFINICIÓN DE PERFILES. Se observan constancias de la socialización a través de correo electrónico del 15-12-22, así como hoja de firmas de acuerdo a radicación realizada ante las diferentes secretarías...   </t>
    </r>
    <r>
      <rPr>
        <b/>
        <u/>
        <sz val="7"/>
        <color theme="1"/>
        <rFont val="Arial"/>
        <family val="2"/>
      </rPr>
      <t>ACCIÓN 2</t>
    </r>
    <r>
      <rPr>
        <sz val="7"/>
        <color theme="1"/>
        <rFont val="Arial"/>
        <family val="2"/>
      </rPr>
      <t xml:space="preserve"> CIRCULAR S.A.60.07.01-01327 del 12 de diciembre de 2022 en cuyo asunto se señaló: EL PRINCIPIO DE PLANEACIÓN EN LA CONTRATACIÓN ESTATAL - DESCRIPCIÓN DE LA NECESIDAD EN LOS ESTUDIO PREVIOS. Se observan constancias de la socialización a través de correo electrónico del 13-12-22, así como hoja de firmas de acuerdo a radicación realizada ante las diferentes secretarías...   CIRCULAR S.A.60.07.01-01342 del 14 de diciembre de 2022 en cuyo asunto se señaló: ESTUDIOS PREVIOS EN LA CONTRATACIÓN ESTATAL - DEDEFINICIÓN DE PERFILES. Se observan constancias de la socialización a través de correo electrónico del 15-12-22, así como hoja de firmas de acuerdo a radicación realizada ante las diferentes secretarías...   </t>
    </r>
    <r>
      <rPr>
        <b/>
        <u/>
        <sz val="7"/>
        <color theme="1"/>
        <rFont val="Arial"/>
        <family val="2"/>
      </rPr>
      <t>ACCIÓN 3</t>
    </r>
    <r>
      <rPr>
        <sz val="7"/>
        <color theme="1"/>
        <rFont val="Arial"/>
        <family val="2"/>
      </rPr>
      <t xml:space="preserve"> CIRCULAR S.A.60.07.01-00802 del 3 de agosto de 2022 en cuyo asunto se señaló: RECEPCIÓN DE BIENES, OBRAS O SERVICIOS DE CONTRATOS DE LA ADMINISTRACIÓN DEPARTAMENTAL. Se observan constancias de la socialización a través de correo electrónico del 18-08-22, así como hoja de firmas de acuerdo a radicación realizada ante las diferentes secretarías...   CIRCULAR S.A.60.07.01-00849 del 19 de agosto de 2022 en cuyo asunto se señaló: SUPERVISIÓN E INTERVENTORÍA DE CONTRATOS. Se observan constancias de la socialización a través de correo electrónico del 22-08-22, así como hoja de firmas de acuerdo a radicación realizada ante las diferentes secretarías...  CIRCULAR S.A.60.07.01-001203 del 4 de noviembre de 2022 en cuyo asunto se señaló: RECEPCIÓN DE BIENES, OBRAS O SERVICIOS DE CONTRATOS DE LA ADMINISTRACIÓN DEPARTAMENTAL. Se observan constancias de la socialización a través de correo electrónico del 10-11-22, así como hoja de firmas de acuerdo a radicación realizada ante las diferentes secretarías...   CIRCULAR S.A.60.07.01-01358 del 20 de diciembre de 2022 en cuyo asunto se señaló: SUPERVISIÓN E INTERVENTORÍA DE CONTRATOS. Se observa constancia de la socialización a través de hoja de firmas de acuerdo a radicación realizada ante las diferentes secretarías. No se recibieron evidencias de la socialización por medio de correo electrónico institucional...   Se recibieron además evidencias de dos </t>
    </r>
    <r>
      <rPr>
        <u/>
        <sz val="7"/>
        <color theme="1"/>
        <rFont val="Arial"/>
        <family val="2"/>
      </rPr>
      <t>CAPACITACIONES</t>
    </r>
    <r>
      <rPr>
        <sz val="7"/>
        <color theme="1"/>
        <rFont val="Arial"/>
        <family val="2"/>
      </rPr>
      <t xml:space="preserve"> referentes a MANUAL DE CONTRATACIÓN Y SUS MODIFICACIONES - SUPERVISIÓN E INTERVENTORÍA DE CONTRATOS - ESTUDIOS PREVIOS (NORMATIVIDAD, NUEVOS ASPECTOS A TENER EN CUENTA Y DOCUMENTOS DE LEY) - ESTUDIOS DEL SECTOR - ACUERDOS COMERCIALES - TÉRMINOS Y REQUISITOS PARA LA RADICACIÓN Y PUBLICACIÓN DE DOCUMENTOS CONTRACTUALES - MANEJO DOCUMENTAL DE EXPEDIENTES CONTRACTUALES - PUBLICACIÓN EN SECOP I, SECOP II Y SIA OBSERVA. realizadas en las fechas 24 de agosto y 30 de noviembre de 2022. En tal sentido se adjuntaron las Circulares S.A.60.07.01-00852 del 19/08/2022 y S.A.60.07.01-01287 del 28/11/2022 respectivamente, por medio de las cuales se realizaron las convocatorias, las presentaciones en power point, los registros de asistencia, así como las grabaciones para cada caso.</t>
    </r>
  </si>
  <si>
    <r>
      <t xml:space="preserve">La Secretaría de Agricultura aportó pantallazos de correos electrónicos por medio de los cuales lleva a cabo la SOLICITUD DE INFORME DE ACTIVIDADES Y ACCIONES - CALIDAD DEL AIRE ante: CRQ, IDTQ, Tránsito Quimbaya , SETTA, Tránsito de Calarcá y Tránsito de La Tebaida. Todas las solicitudes presentan fecha del 16 de diciembre de 2022...   </t>
    </r>
    <r>
      <rPr>
        <i/>
        <sz val="7"/>
        <color theme="1"/>
        <rFont val="Arial"/>
        <family val="2"/>
      </rPr>
      <t>Se recibieron también pantallazos de correos electrónicos a través de los cuales se realizó la SOLICITUD DE COTIZACIÓN MONITOREO DE FUENTES MÓVILES dirigidas como se describe a continuación: cbernal@gesoltec.co del 12/12/2022, dianaroa@gesoltec.co el 12/12/2022, ensayosymedicionestecnicas@gmail.com del 12/12/2022, fulecol@gmail.com del 12/12/2022, luismariocastillo@solumeksa.com del 12/12/2022, Outlook - GLOBAL del 28/11/2022, solumeksa@solumeksa.com del 12/12/2022, info@totalcheck.com.co del 12/12/2022 y lab.kairos.sas@gmail.com del 12/12/2022</t>
    </r>
    <r>
      <rPr>
        <sz val="7"/>
        <color theme="1"/>
        <rFont val="Arial"/>
        <family val="2"/>
      </rPr>
      <t xml:space="preserve">. ES IMPORTANTE tener en cuenta que la acción de mejora presenta fecha de inicio en el mes de julio de 2022 y que claramente se definió la remisión de oficio cada dos meses, no obstante, la Secretaría de Agricultura sólo presenta evidencias de una sola radicación.   </t>
    </r>
    <r>
      <rPr>
        <b/>
        <sz val="7"/>
        <color rgb="FFFF0000"/>
        <rFont val="Arial"/>
        <family val="2"/>
      </rPr>
      <t>OJO DESCRIBIR NUEVAS EVIDENCIAS ENVIADAS A MI CORREO</t>
    </r>
  </si>
  <si>
    <t>A través de la comunicación S.H.50.145.01-00775, fechada el 11 de julio de 2022 y firmada por la Secretaria de Hacienda Departamental se recibieron dos (2) Formatos de Acuerdo de Pago por Sanción de Impuesto al Consumo, Código: F-HAC-76, Versión: 01, Fecha: 06/04/2022; debidamente diligenciados en las fechas 07 de julio de 2022 por valor de $417.911 y el 05 de julio de 2022 por $924.124...   OBSERVACIÓN ENERO DE 2023: Se aportó como evidencia formato F-HAC-76 el cual, de acuerdo a verificación realizada en MIPG, efectivamente corresponde al impuesto al consumo.</t>
  </si>
  <si>
    <r>
      <t xml:space="preserve">La secretaria de educación aporta documento en EXCEL en donde se evidencia el estado de ejecución con corte a 30 de noviembre de 2022 de los recursos asignados a cada I.E, no obstante, se refleja un 45% del recurso sin ejecutar, lo que trae consigo una recomendación que debe de hacer la secretaria de educación a las I.E que no han avanzado de manera esperada, a riesgo de una nueva observación por parte del órgano de control. El seguimiento se observa, pero la acción correctiva no está siendo efectiva. ,(las evidencias reposan en la auditoria PRAE- PEGERD, No. 08 de 2022, realizadas por la oficina de control interno)...   </t>
    </r>
    <r>
      <rPr>
        <u/>
        <sz val="7"/>
        <color rgb="FF0070C0"/>
        <rFont val="Arial"/>
        <family val="2"/>
      </rPr>
      <t>OBSERVACIÓN ENERO DE 2023</t>
    </r>
    <r>
      <rPr>
        <sz val="7"/>
        <color rgb="FF0070C0"/>
        <rFont val="Arial"/>
        <family val="2"/>
      </rPr>
      <t>: Por medio de la comunicación S.I.G.R.23.145.01-01146 del 25 de octubre de 2022 la Secretaria del Interior (Dra Juana Camila Gómez Zambrano) manifiesta que "la UDEGERD cuenta con un presupuesto asignado anualmente el cual se destina para el cumplimiento de los proyectos establecidos en el Plan de Desarrollo Departamental vigente. Así bien, esta dirección en cumplimiento de sus funciones, de manera reiterada, fundamenta que no realiza seguimiento a los recursos que tienen destinados las Instituciones Educativas para la ejecución en temas relacionados con los Planes Escolares de Gestión del Riesgo de Desastres ya que es una obligación directa de la Secretaría de Educación Departamental. Por tanto, de manera amable, solicitamos se nos retire la participación en el cumplimiento del hallazgo N° 3 por las razones descritas".</t>
    </r>
  </si>
  <si>
    <t>PAPELES DE TRABAJO CHCG</t>
  </si>
  <si>
    <r>
      <t xml:space="preserve">Se tiene como evidencia el “SEGUIMIENTO AMBIENTAL ESCOLAR PRAE - PEGERD” de las siguientes Instituciones Educativas. BUENAVISTA: I.E BUENAVISTA, I.E RIO VERDE BAJO… CALARCA: I.E ANTONIO NARIÑO, I.E BAUDILIO MONTOYA, I.E GENERAL SANTANDER, I.E  INSTITUTO CALARCA, I.E  JESUS MARIA MORALES, I.E   JHON F. KENNEDY, I.E RAFAEL URIBE URIBE, I.E ROBLEDO CALARCA, I.E ROMAN MARIA VALENCIA, I.E  SAN BERNARDO, I.E SAN JOSE CALARCA, I.E  SAN RAFAEL, I.E SEGUNDO HENAO, I.E TECNOLOGICO CALARCA… CIRCASIA: I.E HENRY MARIN GRANADA, I.E HOJAS ANCHAS, I.E IMET, I.E LIBRE, I.E SAN JOSE… CORDOBA: I.E CORDOBA… FILANDIA: I.E FRANCISCO MIRANDA, I.E </t>
    </r>
    <r>
      <rPr>
        <b/>
        <sz val="7"/>
        <color rgb="FF000000"/>
        <rFont val="Arial"/>
        <family val="2"/>
      </rPr>
      <t>LICEO ANDINO</t>
    </r>
    <r>
      <rPr>
        <sz val="7"/>
        <color rgb="FF000000"/>
        <rFont val="Arial"/>
        <family val="2"/>
      </rPr>
      <t xml:space="preserve">, I.E SAGRADO CORAZON DE JESUS, I.E SAN JOSE FACHADAS… GENOVA: I.E </t>
    </r>
    <r>
      <rPr>
        <b/>
        <sz val="7"/>
        <color rgb="FF000000"/>
        <rFont val="Arial"/>
        <family val="2"/>
      </rPr>
      <t>INSTITUTO GENOVA</t>
    </r>
    <r>
      <rPr>
        <sz val="7"/>
        <color rgb="FF000000"/>
        <rFont val="Arial"/>
        <family val="2"/>
      </rPr>
      <t xml:space="preserve">, I.E </t>
    </r>
    <r>
      <rPr>
        <b/>
        <sz val="7"/>
        <color rgb="FF000000"/>
        <rFont val="Arial"/>
        <family val="2"/>
      </rPr>
      <t>SAN VICENTE DE PAUL</t>
    </r>
    <r>
      <rPr>
        <sz val="7"/>
        <color rgb="FF000000"/>
        <rFont val="Arial"/>
        <family val="2"/>
      </rPr>
      <t xml:space="preserve">… </t>
    </r>
    <r>
      <rPr>
        <b/>
        <sz val="7"/>
        <color rgb="FF000000"/>
        <rFont val="Arial"/>
        <family val="2"/>
      </rPr>
      <t>LA TEBAIDA</t>
    </r>
    <r>
      <rPr>
        <sz val="7"/>
        <color rgb="FF000000"/>
        <rFont val="Arial"/>
        <family val="2"/>
      </rPr>
      <t xml:space="preserve">: I.E ANTONIO NARIÑO, I.E GABRIELA MISTRAL, I.E INSTITUTO TEBAIDA, I.E LA POPA, I.E LUIS ARANGO CARDONA, I.E PEDACITO DE CIELO, I.E </t>
    </r>
    <r>
      <rPr>
        <b/>
        <sz val="7"/>
        <color rgb="FF000000"/>
        <rFont val="Arial"/>
        <family val="2"/>
      </rPr>
      <t>SANTA TERESITA</t>
    </r>
    <r>
      <rPr>
        <sz val="7"/>
        <color rgb="FF000000"/>
        <rFont val="Arial"/>
        <family val="2"/>
      </rPr>
      <t xml:space="preserve">… </t>
    </r>
    <r>
      <rPr>
        <b/>
        <sz val="7"/>
        <color rgb="FF000000"/>
        <rFont val="Arial"/>
        <family val="2"/>
      </rPr>
      <t>MONTENEGRO</t>
    </r>
    <r>
      <rPr>
        <sz val="7"/>
        <color rgb="FF000000"/>
        <rFont val="Arial"/>
        <family val="2"/>
      </rPr>
      <t xml:space="preserve">: I.E </t>
    </r>
    <r>
      <rPr>
        <b/>
        <sz val="7"/>
        <color rgb="FF000000"/>
        <rFont val="Arial"/>
        <family val="2"/>
      </rPr>
      <t>GENERAL SANTANDER</t>
    </r>
    <r>
      <rPr>
        <sz val="7"/>
        <color rgb="FF000000"/>
        <rFont val="Arial"/>
        <family val="2"/>
      </rPr>
      <t xml:space="preserve">, I.E INSTITUTO MONTENEGRO, I.E JESUS MAESTRO, I.E LOS </t>
    </r>
    <r>
      <rPr>
        <b/>
        <sz val="7"/>
        <color rgb="FF000000"/>
        <rFont val="Arial"/>
        <family val="2"/>
      </rPr>
      <t>FUNDADORES</t>
    </r>
    <r>
      <rPr>
        <sz val="7"/>
        <color rgb="FF000000"/>
        <rFont val="Arial"/>
        <family val="2"/>
      </rPr>
      <t xml:space="preserve">, I.E </t>
    </r>
    <r>
      <rPr>
        <b/>
        <sz val="7"/>
        <color rgb="FF000000"/>
        <rFont val="Arial"/>
        <family val="2"/>
      </rPr>
      <t>MARCO FIDEL SUAREZ</t>
    </r>
    <r>
      <rPr>
        <sz val="7"/>
        <color rgb="FF000000"/>
        <rFont val="Arial"/>
        <family val="2"/>
      </rPr>
      <t xml:space="preserve">, I.E SANTA MARIA GORETI… PIJAO: I.E </t>
    </r>
    <r>
      <rPr>
        <b/>
        <sz val="7"/>
        <color rgb="FF000000"/>
        <rFont val="Arial"/>
        <family val="2"/>
      </rPr>
      <t>INSTITUTO PIJAO</t>
    </r>
    <r>
      <rPr>
        <sz val="7"/>
        <color rgb="FF000000"/>
        <rFont val="Arial"/>
        <family val="2"/>
      </rPr>
      <t xml:space="preserve">, I.E LA MARIELA, I.E </t>
    </r>
    <r>
      <rPr>
        <b/>
        <sz val="7"/>
        <color rgb="FF000000"/>
        <rFont val="Arial"/>
        <family val="2"/>
      </rPr>
      <t>LUIS GRANADA MEJIA</t>
    </r>
    <r>
      <rPr>
        <sz val="7"/>
        <color rgb="FF000000"/>
        <rFont val="Arial"/>
        <family val="2"/>
      </rPr>
      <t xml:space="preserve">, I.E </t>
    </r>
    <r>
      <rPr>
        <b/>
        <sz val="7"/>
        <color rgb="FF000000"/>
        <rFont val="Arial"/>
        <family val="2"/>
      </rPr>
      <t>SANTA TERESITA</t>
    </r>
    <r>
      <rPr>
        <sz val="7"/>
        <color rgb="FF000000"/>
        <rFont val="Arial"/>
        <family val="2"/>
      </rPr>
      <t>… QUIMBAYA: I.E</t>
    </r>
    <r>
      <rPr>
        <b/>
        <sz val="7"/>
        <color rgb="FF000000"/>
        <rFont val="Arial"/>
        <family val="2"/>
      </rPr>
      <t xml:space="preserve"> INSTITUTO QUIMBAYA</t>
    </r>
    <r>
      <rPr>
        <sz val="7"/>
        <color rgb="FF000000"/>
        <rFont val="Arial"/>
        <family val="2"/>
      </rPr>
      <t>, I.E LAUREL, I.E MERCADOTECNIA MARIA INMACULADA, I.E NARANJAL, I.E POLICARPA SALAVARRIETA, I.E RAMON MESSA LONDOÑO, I.E SIMON BOLIVAR… SALENTO: I.E BOQUIA, I.E LICEO QUINDIO. NOTA: Cada documento cuenta con calificación CUMPLE/NO CUMPLE y la respectiva observación. Se aporta evidencia del seguimiento y las observaciones realizadas por la dirección de calidad educativa, a través del contratista de prestación de servicios MIGUEL ANGEL OSPINA, de los documentos PROYECTOS AMBIENTALES ESCOLARES, en el cual se incluyen instituciones educativas del hallazgo.</t>
    </r>
  </si>
  <si>
    <t>Esta acción contempla como fecha de terminación el 30/06/2023</t>
  </si>
  <si>
    <r>
      <t xml:space="preserve">Las evidencias presentadas dan cuenta del avance en la meta (11 actas de visita a los municipios del Departamento del Quindío que han sido beneficiarios de los recursos recaudados por el Departamento de la estampilla pro adulto mayor, con el fin de hacer seguimiento a la inversión)...   OBSERVACIÓN ENERO DE 2023: A través de la comunicación S.F.A.M.D.102.202.02-00722, fechada el 14 de julio de 2022 y firmada por la Secretaria de Familia de la Gobernación del Quindío, se recibieron Actas de reunión como se describe a continuación: ARMENIA: Acta de reunión N° 3182 del 28 de junio de 2022 con el propósito de realizar Seguimiento a la ejecución de la Estampilla Departamental para el Bienestar del Adulto Mayor vigencia 2022. Municipio de Armenia...   BUENAVISTA: Acta de reunión N° 3384 del 12 de julio de 2022 con el propósito de realizar Seguimiento a la ejecución de la Estampilla Departamental para el Bienestar del Adulto Mayor vigencia 2022. Municipio de Buenavista...   CALARCÁ: Acta de reunión N° 3136 del 24 de junio de 2022, según visita de seguimiento a la ejecución del recurso de la estampilla Departamental para el Bienestar del Adulto Mayor vigencia 2022. Municipio de Calarcá...   CIRCASIA: Acta de reunión N° 2955 del 14 de junio de 2022 con el propósito de realizar Seguimiento a la ejecución de la Estampilla Departamental para el Bienestar del Adulto Mayor vigencia 2022. Municipio de Circasia...   CÓRDOBA: Acta de reunión N° 3325 del 07 de julio de 2022, según visita de seguimiento a la ejecución del recurso de la estampilla Departamental para el Bienestar del Adulto Mayor vigencia 2022. Municipio de Córdoba...   FILANDIA: Acta de reunión N° 3210 del 30 de junio de 2022 con el propósito de realizar Seguimiento a la ejecución de la Estampilla Departamental para el Bienestar del Adulto Mayor vigencia 2022. Municipio de Filandia...   GÉNOVA: Acta de reunión N° 3414 del 12 de junio de 2022 con el propósito de realizar Seguimiento a la ejecución de la Estampilla Departamental para el Bienestar del Adulto Mayor vigencia 2022. Municipio de Génova...   LA TEBAIDA: Acta de reunión N° 3414 del 06 de julio de 2022 con el propósito de realizar Seguimiento a la ejecución de la Estampilla Departamental para el Bienestar del Adulto Mayor vigencia 2022. Municipio de La Tebaida...   MONTENEGRO: Acta de reunión N° 3112 del 22 de junio de 2022, según visita de seguimiento a la ejecución del recurso de la estampilla Departamental para el Bienestar del Adulto Mayor vigencia 2022. Municipio de Montenegro...   PIJAO: Acta de reunión N° 3368 del 11 de julio de 2022, según visita de seguimiento a la ejecución del recurso de la estampilla Departamental para el Bienestar del Adulto Mayor vigencia 2022. Municipio de Pijao...   QUIMBAYA: Acta de reunión N° 3181 del 24 de junio de 2022 con el propósito de realizar Seguimiento a la ejecución de la Estampilla Departamental para el Bienestar del Adulto Mayor vigencia 2022. Municipio de Quimbaya...   SALENTO: Acta de reunión N° 3295 del 06 de julio de 2022 con el propósito de realizar Seguimiento a la ejecución de la Estampilla Departamental para el Bienestar del Adulto Mayor vigencia 2022. Municipio de Salento. </t>
    </r>
    <r>
      <rPr>
        <b/>
        <sz val="7"/>
        <color rgb="FFFF0000"/>
        <rFont val="Arial"/>
        <family val="2"/>
      </rPr>
      <t>OJO, LA DESCRIPCIÓN DE LAS EVIDENCIAS CONTINÚA EN LA COLUMNA "X"</t>
    </r>
  </si>
  <si>
    <r>
      <t xml:space="preserve">A través de correo electrónico del 01/02/2023, desde la cuenta institucional amdfamilia@gobernacionquindio.gov.co, se recibieron evidencias  de la SEGUNDA y TERCERA visita, consistentes en Actas de reunión según visitas de Seguimiento a la ejecución del recurso de la estampilla para el bienestar del adulto mayor y Discapacidad, como se enuncia a continuación: </t>
    </r>
    <r>
      <rPr>
        <u/>
        <sz val="9"/>
        <color theme="1"/>
        <rFont val="Arial"/>
        <family val="2"/>
      </rPr>
      <t>VISITA 2</t>
    </r>
    <r>
      <rPr>
        <sz val="9"/>
        <color theme="1"/>
        <rFont val="Arial"/>
        <family val="2"/>
      </rPr>
      <t xml:space="preserve">: Acta 4503 del 30/09/2022 Montenegro, Acta 4462 del 29/09/2022 Circasia, Acta 4793 del 29/09/2022 Buenavista, Acta 4445 del 28/09/2022 Córdoba, Acta 4299 del 21/09/2022 Filandia, Acta 4404 del 26/09/2022 Génova, Acta 4357 del 26/09/2022 La Tebaida, Acta 4540 del 03/10/2022 Pijao, Acta 4117 del 13/09/2022 Quimbaya, Acta 4291 del 21/09/2022Salento y Acta 4504 del 30/09/2022 Calarcá.     </t>
    </r>
    <r>
      <rPr>
        <u/>
        <sz val="9"/>
        <color theme="1"/>
        <rFont val="Arial"/>
        <family val="2"/>
      </rPr>
      <t>VISITA 3</t>
    </r>
    <r>
      <rPr>
        <sz val="9"/>
        <color theme="1"/>
        <rFont val="Arial"/>
        <family val="2"/>
      </rPr>
      <t>: Acta 5841 del 13/12/2022 Calarcá, Acta 5845 del 13/12/2022 Circasia, Acta 5809 del 12/12/2022 Montenegro, Acta 5853 del 13/12/2022 Buenavista, Acta 5753 del 07/12/2022 Córdoba, Acta 5701 del 05/12/2022 Filandia, Acta 5763 del 07/12/2022 Génova, Acta 5819 del 12/12/2022 La Tebaida, Acta 5745 del 07/12/2022 Pijao, Acta 5804 del 12/12/2022 Quimbaya y Acta 5865 del 05/12/2022 Salento. Se reciben además los respectivos listados de asistencia así como los registros fotográficos.</t>
    </r>
  </si>
  <si>
    <t>La Secretaría de Salud Departamental anexa Programa de vistas a los CBA y CD mes de julio de 2022. De igual forma aporta, a través de la comunicación S.S.G.E.A.133.169.02-00563 del 02 de febrero de 2023, Actas de Visita Sanitaria a Establecimientos diligenciadas en Hogares del Anciano y Centros Día, así como Actas de Inspección, Vigilancia y Control Sanitario Establecimientos de Hogares Geriátricos o de Larga Estancia realizadas y Actas de Inspección, Vigilancia y Control Sanitario Establecimientos Centros Vida Resoluciones 024 de 2017 y 055 de 2018 de los diferentes municipios del departamento del Quindío de acuerdo a visitas realizadas en los meses de julio, agosto, septiembre,octubre y noviembre de 2022. De esta manera, dicha Secretaría Garantiza la expedición con oportunidad de las Resoluciones de Funcionamiento conforme lo estipulado en el oficio  S.S.P.V.C.R.132.09.01 del 16 de enero de 2023.</t>
  </si>
  <si>
    <t xml:space="preserve">A través de la comunicación S.S.G.E.A.133.145.01-01522 fechada el 19 de julio de 2022, la Directora de Gestión Estratégica y Apoyo al Sistema -ELEANA ANDREA CAICEDO ARIAS- adjuntó el cronograma con la PROGRAMACIÓN DE VISITAS A LOS CBA Y CDA MES DE JULIO DE 2022, el cual considera las siguientes fechas: Génova 07 de julio de 2022, Quimbaya 08 de julio de 2022, Montenegro 12 de julio de 2022, Calarcá 14 de julio de 2022, Pijao 15 de julio de 2022, Buenavista 19 de julio de 2022, Salento 21 de julio de 2022, Circasia 26 de julio de 2022, Calarcá y Barcelona 28 de julio de 2022.  OJO, LEYDI CAMACHOI ME ENVIÓ EL CRONOGRAMA AL WATHSAAP (ENVIAR A MI CORREO, DESCARGAR Y ADJUNTAR EN CARPETA DE EVIDENCIAS DE S DE SALUD).      La Secretaría de Salud Departamental anexa Programa de vistas a los CBA y CD mes de julio de 2022.             De igual forma aporta, a través de la comunicación S.S.G.E.A.133.169.02-00563 del 02 de febrero de 2023, Actas de Visita Sanitaria a Establecimientos diligenciadas en el Hogar del Anciano de Calarcá, Centro Día Luz y Vida de Barcelona, Centro Día Horus Vita de Calarcá y la Fundación Integral Colombia de Montenegro en las fechas 14/07/2022, 14/07/2022, 14/07/2022 y 11/08/2022 respectivamente...   Actas de Inspección, Vigilancia y Control Sanitario Establecimientos de Hogares Geriátricos o de Larga Estancia realizadas en: Hogar del Anciano Seniors Home de Circasia el 26/09/2022, Hogar del Anciano San Vicente de Paúl de Circacia del 07/06/2022, Hogar del Anciano Sagrada Familia de Filandia del 07/09/2022, Hogar del Adulto Mayor Monseñor Jesús Martínez de Génova del 07/07/2022, Casa del Anciano Presbítero Luis Horacio Gil Bermúdez de Montenegro del 12/07/2022, Fundación el Buen Jesús de Salento del 10/11/2022, Hogar del Anciano Niño Jesús de Praga de Salento con fecha del 04/08/2022, Fundación el Buen Jesús de Salento del 04/08/2022 y Fundación Renacer Plenitud de la Vida de Montenegro fechada el 27/09/2022...   Actas de Inspección, Vigilancia y Control Sanitario Establecimientos Centros Vida Resoluciones 024 de 2017 y 055 de 2018: Fundación Hernán Mejía Mejía de Barcelona del 27/10/2022, Fundación Horus Vita de Calarcá del 26/10/2022, Centro Día Gonzálo García Gutiérrez de Circacia con fecha del 16/11/2022 Centro Día Gonzálo García Gutiérrez de Circacia con fecha del 07/06/2022, Fundación Protección Integral Colombia de Circasia del 07/06/2022, Centro Día Quimbaya Social fechada el 04/01/2022 y FundaciónPasión por el Quindío del 19/10/2022.     </t>
  </si>
  <si>
    <t>Las evidencias presentadas dan cuenta del cumplimiento la meta (33 actas de visita a los municipios del Departamento del Quindío que han sido beneficiarios de los recursos recaudados por el Departamento de la estampilla pro adulto mayor, con el fin de hacer seguimiento a la inversión). Las evidencias de la primer visita (11 actas) fueron aportadas a la OCIG a través de la comunicación S.F.A.M.D.102.202.02-00722 del 14 de julio de 2022. Las evidencias de la segunda y tercer visita (22 actas) se recibieron por medio de correo electrónico del 01/02/2023 desde la cuenta institucional amdfamilia@gobernacionquindio.gov.co a controlinterno@quindio.gov.co. No obstante, el cumplimiento de esta actividad por parte de la Secretaría de Familia, la Oficina de Control Interno de Gestión mediante auditoría ejecutada en la vigencia 2022 dejó como hallazgo "Retrazo en el seguimietno de la Ejecución por parte de la Secretaria de Familia y solicitud de reintegro de los recursos girados que no presentan ejecución durante la vigencia 2022 para lo cual ya se suscribió por perte de esta dependencia el respectivo Plan de Mejora</t>
  </si>
  <si>
    <t>Se verificaron las evidencias aportadas (papel de trabajo) por la Secretaría Jurídica y de Contratación, a través de la comunicación S.J.30.136.02-00710 del 29 de diciembre de 2022, las cuales cumplen con las acciones de mejora planteadas. No obstante, se recomienda medir el impacto para conocer si las mismas permitieron eliminar la causa, a través de una auditoría interna de gestión.</t>
  </si>
  <si>
    <t>Columna16</t>
  </si>
  <si>
    <t>OBSERVACIÓN REALIZADA POR COMISIÓN DE AUDITORÍA</t>
  </si>
  <si>
    <t xml:space="preserve">DEFICIENCIA EN LA CLASIFICACION DE CARTERA DE IMPUESTO VEHICULAR SEGÚN SU ESTADO </t>
  </si>
  <si>
    <t>Desconocimiento de lo estipulado en la Resolución de apertura del Fondo Fijo de Caja Menor, por parte del funcionario responsable de su manejo</t>
  </si>
  <si>
    <t>DEFICIENCIA EN EL PROCESO DE COBRO DEL IMPUESTO AL CONSUMO</t>
  </si>
  <si>
    <t>La Secretaría de Hacienda remite Acta N° 002 del 22 de noviembre de 2022 del Comité de Aseguramiento de la Información Contable, en la cual en el punto 3 se desarrolló el tema " Presentación y socialización de la actualización del Manual de Políticas Contables y procedimiento MIPG". Actualización que fue aprobada de manera unánime. Así mismo, en la página Web de la Gobernación del Quindío se encuentra publicado el Decreto 0993 del 30 de noviembre de 2022 "Por medio del cual se actualiza el Manual de Políticas y Prácticas Contables para el Departamento del Quindío en su versión cuatro", el Manual hace parte integral de éste Acto Administrativo.</t>
  </si>
  <si>
    <t>La Secretaría de Hacienda remite Acta N° 002 del 22 de noviembre de 2022 del Comité de Aseguramiento de la Información Contable, en la cual en el punto 3 se desarrolló el tema " Presentación y socialización de la actualización del Manual de Políticas Contables y procedimiento MIPG". Actualización que fue aprobada de manera unánime. En la página Web de la Gobernación del Quindío se encuentra publicado el Decreto 0993 del 30 de noviembre de 2022 "Por medio del cual se actualiza el Manual de Políticas y Prácticas Contables para el Departamento del Quindío en su versión cuatro", el Manual hace parte integral de éste Acto Administrativo.</t>
  </si>
  <si>
    <t>en la página Web de la Gobernación del Quindío se encuentra publicado el Decreto 0993 del 30 de noviembre de 2022 "Por medio del cual se actualiza el Manual de Políticas y Prácticas Contables para el Departamento del Quindío en su versión cuatro", el Manual hace parte integral de éste Acto Administrativo.</t>
  </si>
  <si>
    <t>Con oficio sin fecha ni consecutivo, la Secretaría de Educación, en cabeza del Director Administrativo y Financiero y la Profesional Universitaria con asignación de funciones de Control Interno, reiteran a las Instituciones Educativas la necesidad de dar cumplimiento al Plan de Mejora suscrito y presentado ante la Contraloría General del Quindío, relacionado con la asignación de presupuestos para el desarrollo de PRAE y PEGERD.</t>
  </si>
  <si>
    <t>Mediante Acta de Reunión N° 002 del 11/11/2022 del segundo comité de Aseguramiento de la Información Contable se prueba la revisión  de las cuentas del hallazgo, con el ánimo a su depuración y ajuste. El avance va de la siguiente manera: cuentas 19080103 y 29019004 con ficha de ajuste y cuentas 19080617, 19079001, 24079007, 24079013, 24249003, 24905801, 29020119, 29020125 y 24079006 con informe de las gestiones adelantadas para el respectivo ajuste.</t>
  </si>
  <si>
    <t>Se recibe Libro Auxiliar de Terceros por Cuenta el cual presenta un saldo inicial de $1.375.418.366 al 01/01/2022 y un ajuste realizado el 31/05/2022 por el mismo valor, derivando en un saldo de $0.00. Se observó además pantallazo de correo electrónico fechado el 03/05/2022 Asunto: Oficio N° 0069 AJUSTE SALDO CUENTA 19060402, dirigido a certificadoseducacion@gobernacionquindio.gov.co y finacieraeducacion@gobernacionquindio.gov.co por parte del área de Contabilidad (contabilidad@gobernacionquindio.gov.co) al cual se adjunta el oficio N° 0069 del 03 de mayo de 2022 en el que se solicita reportar a la oficina de Contabilidad los respectivos ajustes.</t>
  </si>
  <si>
    <t>La Secretaría de Hacienda anexa Actas del Comité de Aseguramiento de Situación Contable que incluye las fichas de depuración contable de la siguiente manera: Cuenta 19080105 ficha 028-2022; 19080401 ficha 27-2022; 29010201 ficha 40-2022 y 29010206 fichas 40 y 41-2022, quedando de esta manera depuradas dichas cuentas y en estado razonable.</t>
  </si>
  <si>
    <t>1.  Diseñar Formato de "FORMATO DE RECIBIDO Y/O ENTREGA" FONDO FIJO DE CAJA MENOR; ajustado a las políticas de inventario y Almacén.</t>
  </si>
  <si>
    <t>3.  Actualizar el Formato de Comprobante de Pago de Caja Menor.</t>
  </si>
  <si>
    <t>4. Implementar Sello húmedo de control para la recepción de RUT y se colocará en su respaldo</t>
  </si>
  <si>
    <t xml:space="preserve">4. Un Sello Húmedo de control </t>
  </si>
  <si>
    <t xml:space="preserve">Por medio de la comunicación S.H.50.145.01-00775, fechada el 11 de julio de 2022 y firmada por la Secretaria de Hacienda Departamental se recibió Acta de Reunión N° 01 con fecha del 17/05/2022 según sesión realizada en la Dirección Tributaria con el objetivo de realizar "mesa de trabajo con el equipo jurídico de la Dirección Tributaria de recaudo y cobranza, tendiente a revisar términos  del proceso de cobro coactivo y las facilidades de pago que traen con sigo el Decreto 645 de 2014. Se recibió también listado de asistencia de los intervinientes. De igual forma, se adjuntó oficio S.H.D.T.51.1620 fechado el 09 de junio de 2022 y dirigido al jefe de la Oficina de Control Interno de Gestión, por parte de la Directora Tributaria Daniela Alvis Hoyos, en cuyo Asunto se expresó: Respuesta al seguimiento a plan de mejoramiento según Auditoría Especial a.e.03-2021 (Trámite Finalizado)... La Dirección Tributaria aporta, a través de correo electrónico, Actas de Reunión en los que se observa el seguimiento a los Acuerdos de Pago suscritos con los deudores del impuesto al consumo correspondientes al período enero a mayo de 2022. </t>
  </si>
  <si>
    <t>La Dirección Tributaria aporta Actas de reunión según conciliaciones del recaudo del impuesto al consumo de la vigencia 2022, efectuadas entre la Dirección Tributaria y la Dirección Financiera del departamento. Se reciben además Reportes PCT recaudo impuesto al consumo; Informes de la Dirección Tributaria y Libros Auxiliares Terceros Impuesto al consumo.</t>
  </si>
  <si>
    <t>Como evidencia de la realización de las conciliaciones periódicas se recibieron soportes a través de la comunicación S.H.50.145.01-00775, fechada el 11 de julio de 2022 y firmada por la Secretaria de Hacienda Departamental. Los documentos aportados son los siguientes: Oficio S.H.D.T.51-1569 de junio de 2022, dirigido a la Secretaria de Hacienda y Contabilidad y firmada por la Directora Tributaria de la Secretaría de Hacienda Departamental. Asunto: Ajustes al mes de mayo de 2022, sanciones por impuesto al consumo...   Oficio sin firma S.H.D.T51-1108 del 02 de mayo de 2022 dirigido a independientesjudiciales@gmail.com. Asunto: Respuesta a Derecho de Petición recibido por correo electrónico del 12 de abril de 2022 / Trámite Finalizado. Documento firmado por la Directora Tributaria de la Secretaría de Hacienda del Departamento del Quindío...   Documento "SANCIONES IMPOCONSUMO ABRIL DE 2022"...   Oficio S.H.D.T.51-119 del  02 de mayo de 2022. Asunto: Ajustes al mes de abril de 2022 Sanciones por el impuesto al consumo. El documento fue firmado por Andrés Mauricio Olarte Valderrama en su calidad de Director Tributario (E)...   Oficio S.H.D.T.51-884 del 04 de abril de 2022. Asunto: Ajustes al mes de marzo de 2022, Sanciones por impuesto al consumo. El oficio se encuentra firmado por Jairo Andrés Silva Serna como Director Tributario...   Oficio S.H.D.T.51-586, fechado el 04 de marzo de 2022. Asunto: Ajustes al mes de febrero de 2022, Sanciones por impuesto al consumo. El documento fue firmado por Jairo Andrés Silva Serna como Director Tributario...   Resolución Número 7571 del 17 de marzo de 2022 "POR MEDIO DE LA CUAL SE CONCEDE FACILIDAD PARA EL PAGO DE UNA SANCIÓN IMPUESTA POR EL PAGO DE UNA SANCIÓN IMPUESTA POR CONCEPTO DE IMPUESTO AL CONSUMO"...   Comunicación fechada el 14 de febrero de 2022. Asunto: Ajustes al mes de enero 2022, sanciones por impuesto al consumo. El documento se encuentra firmado por Jairo Andrés Silva Serna como Director Tributario..... En enero de 2023 La Dirección Tributaria aporta Actas de reunión según conciliaciones del recaudo del impuesto al consumo de la vigencia 2022, efectuadas entre la Dirección Tributaria y la Dirección Financiera del departamento. Se reciben además Reportes PCT recaudo impuesto al consumo; Informes de la Dirección Tributaria y Libros Auxiliares Terceros Impuesto al consumo.</t>
  </si>
  <si>
    <t>Por medio de la comunicación S.H.50.145.01-00775, fechada el 11 de julio de 2022 y firmada por la Secretaria de Hacienda Departamental se recibió Acta de Reunión N° 01 con fecha del 17/05/2022 según sesión realizada en la Dirección Tributaria con el objetivo de realizar "mesa de trabajo con el equipo jurídico de la Dirección Tributaria de recaudo y cobranza, tendiente a revisar términos  del proceso de cobro coactivo y las facilidades de pago que traen con sigo el Decreto 645 de 2014. Se recibió también listado de asistencia de los intervinientes.</t>
  </si>
  <si>
    <r>
      <t xml:space="preserve">Por medio de la comunicación S.H.50.145.01-00775, fechada el 11 de julio de 2022 y firmada por la Secretaria de Hacienda Departamental se recibió Acta de Reunión del 08 de febrero de 2022, realizada en formato de la empresa Data Soft y en cuyo objetivo de la reunión se consignó "Oficio reporte Contraloría". En desarrollo de la reunión se dijo lo siguiente: Se ha recibido oficio Nro. S.H.D.T.51.163 relacionado al plan de mejoramiento del hallazgo administrativo N° 5 "Deficiencia de la cartera del impuesto vehicular según su estado" encontrado por la Contraloría. El reporte de la Contraloría ya se encuentra implementado en la plataforma Siscar por solicitud de la Gobernación y en conjunto con la Dirección Tributaria Data Soft se realizará seguimiento a dicho reporte para verificar su veracidad y consistencia. Con la cartera del mes de febrero se iniciará el seguimiento mensual a dicho reporte y se seguirá verificando mes a mes. Se recibió además Oficio S.H.D.T.51.163 del 26 de enero de 2022, dirigido al gerente de DATA SOFT INGENIERÍA LTDA, por parte del Director Tributario Departamental - Jairo Andrés Silva Serna - Asunto: Plan de Mejoramiento - Hallazgo Contraloría Observación Administrativa N° 005 deficiencia en la cartera del impuesto vehicular según su estado... Por lo anterior solicito realizar la implementación de este reporte y realizar las verificaciones necesarias con el fin de entregar información confiable al Departamento. Actas de reunión del 23 de junio y del 25 de agosto de 2022 por medio de las cuales se efectúa "Revisión de reportes requeridos en el área de cobro coactivo" y "Revisión del reporte de cartera por etapas"  respectivamente a fin de realizar el seguimiento del reporte ubicado en el módulo contabilidad - Reporte Cartera por Etapas Contraloría, así como los ajustes requeridos por la Dirección Tributaria...    </t>
    </r>
    <r>
      <rPr>
        <u/>
        <sz val="6"/>
        <rFont val="Arial"/>
        <family val="2"/>
      </rPr>
      <t>OBSERVACIÓN ENERO DE 2023</t>
    </r>
    <r>
      <rPr>
        <sz val="6"/>
        <rFont val="Arial"/>
        <family val="2"/>
      </rPr>
      <t>: Se aportaron evidencias del requerimiento al proveedor DATASOFT – oficio No. SHDT.51.163 del 26/01/2022. Se aporta acta celebrada el 08 de febrero de 2022 entre el Director Tributario y el proveedor DATASOFT, en la cual se consigna el compromiso de subsanar el hallazgo de la contraloría. Actas de reunión del 23 de junio y del 25 de agosto de 2022 por medio de las cuales se efectúa "Revisión de reportes requeridos en el área de cobro coactivo" y "Revisión del reporte de cartera por etapas"  respectivamente a fin de realizar el seguimiento del reporte ubicado en el módulo contabilidad - Reporte Cartera por Etapas Contraloría, así como los ajustes requeridos por la Dirección Tributaria.</t>
    </r>
  </si>
  <si>
    <t>Secretaria de Educación Departamental - Dirección de Calidad Educativa y Secretaria del Interior</t>
  </si>
  <si>
    <t xml:space="preserve">La secretaria de educación aporta las evidencias de 5 encuentros ,  en la  memoria UBS que reposa en la auditoria No. 08 PRAE - PGERD en donde se encuentra: archivo fotografico,lista de  asistencia y  diapositivas </t>
  </si>
  <si>
    <t>La secretaria de educación aporta las evidencias del acompañamiento en SITU a cada I.E  para la revisión del PRAE, a través de un contratista de prestación de servicios profesionales MIGUEL ANGEL OSPINA, ver expedientes contractuales 1203 y 2888 de 2022.</t>
  </si>
  <si>
    <r>
      <t xml:space="preserve">La Secretaría del Interior aporta documento S.I.G.R.23.04.04 del 12 de diciembre de 2022, en el cual relaciona el acompañamiento y apoyo que ha suministrado en virtud del principio de concurrencia a las Instituciones Educativas: Los Fundadores, General Santander y Marco Fidel Suárez del municipio de </t>
    </r>
    <r>
      <rPr>
        <u/>
        <sz val="9"/>
        <rFont val="Arial"/>
        <family val="2"/>
      </rPr>
      <t>Montenegro</t>
    </r>
    <r>
      <rPr>
        <sz val="9"/>
        <rFont val="Arial"/>
        <family val="2"/>
      </rPr>
      <t xml:space="preserve">; Instituto Pijao, Santa Teresa de Jesús y Luis Granada Mejía del municipio de </t>
    </r>
    <r>
      <rPr>
        <u/>
        <sz val="9"/>
        <rFont val="Arial"/>
        <family val="2"/>
      </rPr>
      <t>Pijao</t>
    </r>
    <r>
      <rPr>
        <sz val="9"/>
        <rFont val="Arial"/>
        <family val="2"/>
      </rPr>
      <t xml:space="preserve">; Liceo Quindío del municipio de </t>
    </r>
    <r>
      <rPr>
        <u/>
        <sz val="9"/>
        <rFont val="Arial"/>
        <family val="2"/>
      </rPr>
      <t>Salento</t>
    </r>
    <r>
      <rPr>
        <sz val="9"/>
        <rFont val="Arial"/>
        <family val="2"/>
      </rPr>
      <t xml:space="preserve">; San Vicente de Paúl del municipio de </t>
    </r>
    <r>
      <rPr>
        <u/>
        <sz val="9"/>
        <rFont val="Arial"/>
        <family val="2"/>
      </rPr>
      <t>Génova</t>
    </r>
    <r>
      <rPr>
        <sz val="9"/>
        <rFont val="Arial"/>
        <family val="2"/>
      </rPr>
      <t xml:space="preserve">; Liceo Andino de la Santísima Trinidad del municipio de </t>
    </r>
    <r>
      <rPr>
        <u/>
        <sz val="9"/>
        <rFont val="Arial"/>
        <family val="2"/>
      </rPr>
      <t>Filandia</t>
    </r>
    <r>
      <rPr>
        <sz val="9"/>
        <rFont val="Arial"/>
        <family val="2"/>
      </rPr>
      <t xml:space="preserve"> e Instituto Quimbaya del municipio de </t>
    </r>
    <r>
      <rPr>
        <u/>
        <sz val="9"/>
        <rFont val="Arial"/>
        <family val="2"/>
      </rPr>
      <t>Quimbaya</t>
    </r>
    <r>
      <rPr>
        <sz val="9"/>
        <rFont val="Arial"/>
        <family val="2"/>
      </rPr>
      <t>, en la estructuración del documento "Plan Escolar para la Gestión del Riesgo de Desastres PEGERD", advirtiendo que dicho plan  no se constituye en un documento final dada las amenazas y riesgos que se identifiquen en cada I. E. por las condiciones ambientales y de su territorio, así como los aspectos socioculturales de las comunidades donde están ubicadas. Con oficios S.I.G.R.23.145.01-00193 de enero de 2023 y S.I.20.145.01-00203 del 01 de febrero de 2023, se reitera el cumplimiento de lacción por parte de la Secretaría del Interior.</t>
    </r>
  </si>
  <si>
    <t>La secretaria de educación aporta las evidencias ,  en la  memoria UBS que reposa en la auditoria No. 08 PRAE - PGERD en donde se encuentra: archivo fotografico,lista de  asistencia y  diapositivas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</si>
</sst>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 #,##0.00_);_(&quot;$&quot;\ * \(#,##0.00\);_(&quot;$&quot;\ * &quot;-&quot;??_);_(@_)"/>
    <numFmt numFmtId="43" formatCode="_(* #,##0.00_);_(* \(#,##0.00\);_(* &quot;-&quot;??_);_(@_)"/>
    <numFmt numFmtId="164" formatCode="_-* #,##0.00_-;\-* #,##0.00_-;_-* &quot;-&quot;??_-;_-@_-"/>
    <numFmt numFmtId="165" formatCode="0.0%"/>
    <numFmt numFmtId="166" formatCode="#,##0.0\ _€;\-#,##0.0\ _€"/>
    <numFmt numFmtId="167" formatCode="_-* #,##0_-;\-* #,##0_-;_-* &quot;-&quot;??_-;_-@_-"/>
  </numFmts>
  <fonts count="50"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8"/>
      <color theme="1"/>
      <name val="Arial"/>
      <family val="2"/>
    </font>
    <font>
      <b/>
      <sz val="9"/>
      <color indexed="81"/>
      <name val="Tahoma"/>
      <family val="2"/>
    </font>
    <font>
      <sz val="9"/>
      <color indexed="81"/>
      <name val="Tahoma"/>
      <family val="2"/>
    </font>
    <font>
      <sz val="8"/>
      <color rgb="FF000000"/>
      <name val="Arial"/>
      <family val="2"/>
    </font>
    <font>
      <sz val="9"/>
      <color theme="1"/>
      <name val="Arial"/>
      <family val="2"/>
    </font>
    <font>
      <b/>
      <sz val="9"/>
      <color theme="1"/>
      <name val="Arial"/>
      <family val="2"/>
    </font>
    <font>
      <b/>
      <sz val="9"/>
      <name val="Arial"/>
      <family val="2"/>
    </font>
    <font>
      <sz val="9"/>
      <name val="Arial"/>
      <family val="2"/>
    </font>
    <font>
      <b/>
      <sz val="9"/>
      <color rgb="FFFF0000"/>
      <name val="Arial"/>
      <family val="2"/>
    </font>
    <font>
      <sz val="9"/>
      <color rgb="FF000000"/>
      <name val="Arial"/>
      <family val="2"/>
    </font>
    <font>
      <b/>
      <sz val="11"/>
      <color theme="1"/>
      <name val="Arial"/>
      <family val="2"/>
    </font>
    <font>
      <sz val="11"/>
      <color theme="1"/>
      <name val="Arial"/>
      <family val="2"/>
    </font>
    <font>
      <i/>
      <sz val="9"/>
      <name val="Arial"/>
      <family val="2"/>
    </font>
    <font>
      <sz val="10"/>
      <name val="Arial Narrow"/>
      <family val="2"/>
    </font>
    <font>
      <b/>
      <sz val="10"/>
      <color theme="1"/>
      <name val="Arial Narrow"/>
      <family val="2"/>
    </font>
    <font>
      <b/>
      <sz val="10"/>
      <name val="Arial Narrow"/>
      <family val="2"/>
    </font>
    <font>
      <b/>
      <sz val="10"/>
      <color rgb="FF000000"/>
      <name val="Arial Narrow"/>
      <family val="2"/>
    </font>
    <font>
      <sz val="10"/>
      <color rgb="FF000000"/>
      <name val="Arial Narrow"/>
      <family val="2"/>
    </font>
    <font>
      <sz val="7"/>
      <color rgb="FF000000"/>
      <name val="Arial"/>
      <family val="2"/>
    </font>
    <font>
      <sz val="9"/>
      <color rgb="FF0070C0"/>
      <name val="Arial"/>
      <family val="2"/>
    </font>
    <font>
      <b/>
      <sz val="9"/>
      <color rgb="FF0070C0"/>
      <name val="Arial"/>
      <family val="2"/>
    </font>
    <font>
      <sz val="18"/>
      <color rgb="FFFF0000"/>
      <name val="Arial"/>
      <family val="2"/>
    </font>
    <font>
      <sz val="7"/>
      <color theme="1"/>
      <name val="Arial"/>
      <family val="2"/>
    </font>
    <font>
      <sz val="7"/>
      <color rgb="FF0070C0"/>
      <name val="Arial"/>
      <family val="2"/>
    </font>
    <font>
      <b/>
      <u/>
      <sz val="7"/>
      <color theme="1"/>
      <name val="Arial"/>
      <family val="2"/>
    </font>
    <font>
      <u/>
      <sz val="7"/>
      <color theme="1"/>
      <name val="Arial"/>
      <family val="2"/>
    </font>
    <font>
      <i/>
      <sz val="7"/>
      <color theme="1"/>
      <name val="Arial"/>
      <family val="2"/>
    </font>
    <font>
      <b/>
      <sz val="7"/>
      <color rgb="FFFF0000"/>
      <name val="Arial"/>
      <family val="2"/>
    </font>
    <font>
      <sz val="6"/>
      <name val="Arial"/>
      <family val="2"/>
    </font>
    <font>
      <u/>
      <sz val="6"/>
      <name val="Arial"/>
      <family val="2"/>
    </font>
    <font>
      <u/>
      <sz val="7"/>
      <color rgb="FF0070C0"/>
      <name val="Arial"/>
      <family val="2"/>
    </font>
    <font>
      <b/>
      <sz val="7"/>
      <color rgb="FF000000"/>
      <name val="Arial"/>
      <family val="2"/>
    </font>
    <font>
      <u/>
      <sz val="9"/>
      <name val="Arial"/>
      <family val="2"/>
    </font>
    <font>
      <u/>
      <sz val="9"/>
      <color theme="1"/>
      <name val="Arial"/>
      <family val="2"/>
    </font>
    <font>
      <sz val="9"/>
      <name val="Arial"/>
    </font>
    <font>
      <sz val="9"/>
      <color theme="1"/>
      <name val="Arial"/>
    </font>
  </fonts>
  <fills count="1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FFFFFF"/>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1">
    <xf numFmtId="0" fontId="0" fillId="0" borderId="0"/>
    <xf numFmtId="0" fontId="1" fillId="0" borderId="0"/>
    <xf numFmtId="41" fontId="9"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9" fillId="0" borderId="0" applyFont="0" applyFill="0" applyBorder="0" applyAlignment="0" applyProtection="0"/>
  </cellStyleXfs>
  <cellXfs count="135">
    <xf numFmtId="0" fontId="0" fillId="0" borderId="0" xfId="0"/>
    <xf numFmtId="0" fontId="8" fillId="0" borderId="1" xfId="0" applyFont="1" applyFill="1" applyBorder="1" applyAlignment="1">
      <alignment horizontal="center" vertical="center" wrapText="1"/>
    </xf>
    <xf numFmtId="41" fontId="9" fillId="0" borderId="0" xfId="2" applyFont="1"/>
    <xf numFmtId="9" fontId="9" fillId="0" borderId="0" xfId="32" applyFont="1"/>
    <xf numFmtId="165" fontId="9" fillId="0" borderId="0" xfId="32" applyNumberFormat="1" applyFont="1"/>
    <xf numFmtId="41" fontId="12" fillId="0" borderId="0" xfId="2" applyFont="1"/>
    <xf numFmtId="41" fontId="13" fillId="0" borderId="0" xfId="2" applyFont="1" applyAlignment="1">
      <alignment horizontal="center"/>
    </xf>
    <xf numFmtId="165" fontId="13" fillId="0" borderId="0" xfId="32" applyNumberFormat="1" applyFont="1" applyAlignment="1">
      <alignment horizontal="center"/>
    </xf>
    <xf numFmtId="0" fontId="12" fillId="0" borderId="0" xfId="0" applyFont="1"/>
    <xf numFmtId="0" fontId="0" fillId="0" borderId="0" xfId="0" applyAlignment="1"/>
    <xf numFmtId="165" fontId="12" fillId="0" borderId="0" xfId="32" applyNumberFormat="1" applyFont="1"/>
    <xf numFmtId="9" fontId="12" fillId="0" borderId="0" xfId="32" applyFont="1"/>
    <xf numFmtId="0" fontId="13" fillId="0" borderId="0" xfId="0" applyFont="1"/>
    <xf numFmtId="9" fontId="13" fillId="0" borderId="0" xfId="32" applyFont="1"/>
    <xf numFmtId="0" fontId="18" fillId="0" borderId="0" xfId="0"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left" vertical="center"/>
    </xf>
    <xf numFmtId="4" fontId="18" fillId="0" borderId="0" xfId="0" applyNumberFormat="1" applyFont="1" applyFill="1" applyAlignment="1">
      <alignment horizontal="center" vertical="center"/>
    </xf>
    <xf numFmtId="0" fontId="18" fillId="0" borderId="0" xfId="0" applyFont="1" applyFill="1" applyAlignment="1">
      <alignment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0" fontId="22" fillId="0" borderId="0" xfId="0" applyFont="1" applyFill="1" applyBorder="1" applyAlignment="1">
      <alignment horizontal="left" vertical="center"/>
    </xf>
    <xf numFmtId="0" fontId="23" fillId="0" borderId="0" xfId="0"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0" fillId="0" borderId="0" xfId="0" applyFont="1" applyFill="1" applyAlignment="1">
      <alignment horizontal="left" vertical="center"/>
    </xf>
    <xf numFmtId="0" fontId="20" fillId="0" borderId="0" xfId="0" applyFont="1" applyFill="1" applyAlignment="1">
      <alignment horizontal="center" vertical="center"/>
    </xf>
    <xf numFmtId="0" fontId="20" fillId="0" borderId="0" xfId="0" applyFont="1" applyFill="1" applyAlignment="1">
      <alignment vertical="center"/>
    </xf>
    <xf numFmtId="0" fontId="18" fillId="0" borderId="0" xfId="0" applyFont="1" applyFill="1" applyBorder="1" applyAlignment="1">
      <alignment vertical="center"/>
    </xf>
    <xf numFmtId="0" fontId="20" fillId="0" borderId="2" xfId="0" applyFont="1" applyFill="1" applyBorder="1" applyAlignment="1">
      <alignment horizontal="center" vertical="center"/>
    </xf>
    <xf numFmtId="0" fontId="22" fillId="0" borderId="2" xfId="0" applyFont="1" applyFill="1" applyBorder="1" applyAlignment="1">
      <alignment horizontal="center" vertical="center"/>
    </xf>
    <xf numFmtId="0" fontId="20" fillId="0" borderId="1"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1" xfId="0" applyFont="1" applyFill="1" applyBorder="1" applyAlignment="1">
      <alignment vertical="center"/>
    </xf>
    <xf numFmtId="0" fontId="18" fillId="0" borderId="1" xfId="0" applyFont="1" applyFill="1" applyBorder="1" applyAlignment="1">
      <alignment horizontal="center" vertical="center"/>
    </xf>
    <xf numFmtId="0" fontId="21" fillId="3" borderId="1" xfId="0" applyFont="1" applyFill="1" applyBorder="1" applyAlignment="1">
      <alignment horizontal="left" vertical="center" wrapText="1"/>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21" fillId="3" borderId="0" xfId="0" applyFont="1" applyFill="1" applyBorder="1" applyAlignment="1">
      <alignment horizontal="left" vertical="center" wrapText="1"/>
    </xf>
    <xf numFmtId="0" fontId="18" fillId="3" borderId="0" xfId="0" applyFont="1" applyFill="1" applyBorder="1" applyAlignment="1">
      <alignment horizontal="left" vertical="center"/>
    </xf>
    <xf numFmtId="0" fontId="18" fillId="3" borderId="1" xfId="0" applyFont="1" applyFill="1" applyBorder="1" applyAlignment="1">
      <alignment horizontal="left" vertical="center" wrapText="1"/>
    </xf>
    <xf numFmtId="14" fontId="21" fillId="3" borderId="1" xfId="0" applyNumberFormat="1" applyFont="1" applyFill="1" applyBorder="1" applyAlignment="1">
      <alignment horizontal="left" vertical="center" wrapText="1"/>
    </xf>
    <xf numFmtId="14" fontId="23" fillId="3" borderId="1" xfId="0" applyNumberFormat="1" applyFont="1" applyFill="1" applyBorder="1" applyAlignment="1">
      <alignment horizontal="left" vertical="center" wrapText="1"/>
    </xf>
    <xf numFmtId="0" fontId="21" fillId="3" borderId="1" xfId="0" applyFont="1" applyFill="1" applyBorder="1" applyAlignment="1">
      <alignment horizontal="center" vertical="center" wrapText="1"/>
    </xf>
    <xf numFmtId="0" fontId="19" fillId="3" borderId="0" xfId="0" applyFont="1" applyFill="1" applyBorder="1" applyAlignment="1">
      <alignment horizontal="left" vertical="center" wrapText="1"/>
    </xf>
    <xf numFmtId="0" fontId="7" fillId="3" borderId="0" xfId="0" applyFont="1" applyFill="1" applyBorder="1" applyAlignment="1">
      <alignment horizontal="left" vertical="center" wrapText="1"/>
    </xf>
    <xf numFmtId="14" fontId="23" fillId="3" borderId="0" xfId="0" applyNumberFormat="1" applyFont="1" applyFill="1" applyBorder="1" applyAlignment="1">
      <alignment horizontal="left" vertical="center" wrapText="1"/>
    </xf>
    <xf numFmtId="167" fontId="21" fillId="3" borderId="0" xfId="40" applyNumberFormat="1" applyFont="1" applyFill="1" applyBorder="1" applyAlignment="1">
      <alignment horizontal="left" vertical="center"/>
    </xf>
    <xf numFmtId="0" fontId="24" fillId="3" borderId="0" xfId="0" applyFont="1" applyFill="1" applyBorder="1" applyAlignment="1">
      <alignment horizontal="left" vertical="center"/>
    </xf>
    <xf numFmtId="0" fontId="25" fillId="3" borderId="0" xfId="0" applyFont="1" applyFill="1" applyBorder="1" applyAlignment="1">
      <alignment horizontal="left" vertical="center"/>
    </xf>
    <xf numFmtId="0" fontId="18" fillId="3" borderId="1" xfId="0" applyFont="1" applyFill="1" applyBorder="1" applyAlignment="1">
      <alignment vertical="center" wrapText="1"/>
    </xf>
    <xf numFmtId="9" fontId="21" fillId="3" borderId="1" xfId="0" applyNumberFormat="1" applyFont="1" applyFill="1" applyBorder="1" applyAlignment="1">
      <alignment horizontal="center" vertical="center" wrapText="1"/>
    </xf>
    <xf numFmtId="9" fontId="21" fillId="2" borderId="1" xfId="0" applyNumberFormat="1" applyFont="1" applyFill="1" applyBorder="1" applyAlignment="1">
      <alignment horizontal="center" vertical="center" wrapText="1"/>
    </xf>
    <xf numFmtId="0" fontId="18" fillId="0" borderId="0" xfId="0" applyFont="1" applyFill="1" applyBorder="1" applyAlignment="1">
      <alignment horizontal="left" vertical="center"/>
    </xf>
    <xf numFmtId="0" fontId="35" fillId="0" borderId="1" xfId="0" applyFont="1" applyFill="1" applyBorder="1" applyAlignment="1">
      <alignment vertical="center"/>
    </xf>
    <xf numFmtId="0" fontId="20" fillId="4" borderId="1" xfId="0" applyFont="1" applyFill="1" applyBorder="1" applyAlignment="1">
      <alignment horizontal="center" vertical="center" wrapText="1"/>
    </xf>
    <xf numFmtId="0" fontId="21" fillId="5" borderId="1" xfId="0" applyFont="1" applyFill="1" applyBorder="1" applyAlignment="1">
      <alignment horizontal="left" vertical="center" wrapText="1"/>
    </xf>
    <xf numFmtId="9" fontId="37" fillId="3" borderId="1" xfId="0" applyNumberFormat="1" applyFont="1" applyFill="1" applyBorder="1" applyAlignment="1">
      <alignment horizontal="left" vertical="center" wrapText="1"/>
    </xf>
    <xf numFmtId="0" fontId="36" fillId="0" borderId="1" xfId="0" applyFont="1" applyFill="1" applyBorder="1" applyAlignment="1">
      <alignment vertical="center" wrapText="1"/>
    </xf>
    <xf numFmtId="9" fontId="42" fillId="3" borderId="1" xfId="0" applyNumberFormat="1" applyFont="1" applyFill="1" applyBorder="1" applyAlignment="1">
      <alignment horizontal="center" vertical="center" wrapText="1"/>
    </xf>
    <xf numFmtId="0" fontId="36" fillId="3" borderId="1" xfId="0" applyFont="1" applyFill="1" applyBorder="1" applyAlignment="1">
      <alignment vertical="center" wrapText="1"/>
    </xf>
    <xf numFmtId="0" fontId="18" fillId="0" borderId="1" xfId="0" applyFont="1" applyFill="1" applyBorder="1" applyAlignment="1">
      <alignment vertical="center" wrapText="1"/>
    </xf>
    <xf numFmtId="0" fontId="18" fillId="0" borderId="0" xfId="0" applyFont="1" applyFill="1" applyBorder="1" applyAlignment="1">
      <alignment vertical="center" wrapText="1"/>
    </xf>
    <xf numFmtId="0" fontId="21" fillId="5" borderId="1" xfId="0" applyFont="1" applyFill="1" applyBorder="1" applyAlignment="1">
      <alignment horizontal="center" vertical="center" wrapText="1"/>
    </xf>
    <xf numFmtId="9" fontId="21" fillId="5" borderId="1" xfId="0" applyNumberFormat="1" applyFont="1" applyFill="1" applyBorder="1" applyAlignment="1">
      <alignment horizontal="left" vertical="center" wrapText="1"/>
    </xf>
    <xf numFmtId="0" fontId="17" fillId="5" borderId="1" xfId="0" applyFont="1" applyFill="1" applyBorder="1" applyAlignment="1">
      <alignment vertical="center" wrapText="1"/>
    </xf>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9" fillId="0" borderId="0" xfId="0" applyFont="1" applyFill="1" applyAlignment="1">
      <alignment vertical="center"/>
    </xf>
    <xf numFmtId="0" fontId="19" fillId="6"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14" fontId="23" fillId="6" borderId="1" xfId="0" applyNumberFormat="1" applyFont="1" applyFill="1" applyBorder="1" applyAlignment="1">
      <alignment horizontal="left" vertical="center" wrapText="1"/>
    </xf>
    <xf numFmtId="14" fontId="22" fillId="6" borderId="1" xfId="0" applyNumberFormat="1" applyFont="1" applyFill="1" applyBorder="1" applyAlignment="1">
      <alignment horizontal="left" vertical="center" wrapText="1"/>
    </xf>
    <xf numFmtId="0" fontId="21" fillId="6" borderId="1" xfId="0" applyFont="1" applyFill="1" applyBorder="1" applyAlignment="1">
      <alignment horizontal="center" vertical="center" wrapText="1"/>
    </xf>
    <xf numFmtId="0" fontId="17" fillId="6" borderId="1" xfId="0" applyFont="1" applyFill="1" applyBorder="1" applyAlignment="1">
      <alignment vertical="center" wrapText="1"/>
    </xf>
    <xf numFmtId="0" fontId="18" fillId="6" borderId="1" xfId="0" applyFont="1" applyFill="1" applyBorder="1" applyAlignment="1">
      <alignment horizontal="center" vertical="center"/>
    </xf>
    <xf numFmtId="14" fontId="21" fillId="6" borderId="1" xfId="0" applyNumberFormat="1" applyFont="1" applyFill="1" applyBorder="1" applyAlignment="1">
      <alignment horizontal="left" vertical="center" wrapText="1"/>
    </xf>
    <xf numFmtId="0" fontId="18" fillId="6" borderId="1" xfId="0" applyFont="1" applyFill="1" applyBorder="1" applyAlignment="1">
      <alignment horizontal="left" vertical="center"/>
    </xf>
    <xf numFmtId="0" fontId="21"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18" fillId="7" borderId="1" xfId="0" applyFont="1" applyFill="1" applyBorder="1" applyAlignment="1">
      <alignment horizontal="left" vertical="center" wrapText="1"/>
    </xf>
    <xf numFmtId="14" fontId="21" fillId="7" borderId="1" xfId="0" applyNumberFormat="1" applyFont="1" applyFill="1" applyBorder="1" applyAlignment="1">
      <alignment horizontal="left" vertical="center" wrapText="1"/>
    </xf>
    <xf numFmtId="14" fontId="23" fillId="7" borderId="1" xfId="0" applyNumberFormat="1" applyFont="1" applyFill="1" applyBorder="1" applyAlignment="1">
      <alignment horizontal="left" vertical="center" wrapText="1"/>
    </xf>
    <xf numFmtId="0" fontId="21" fillId="7" borderId="1" xfId="0" applyFont="1" applyFill="1" applyBorder="1" applyAlignment="1">
      <alignment horizontal="center" vertical="center" wrapText="1"/>
    </xf>
    <xf numFmtId="0" fontId="18" fillId="7" borderId="1" xfId="0" applyFont="1" applyFill="1" applyBorder="1" applyAlignment="1">
      <alignment horizontal="center" vertical="center"/>
    </xf>
    <xf numFmtId="0" fontId="32" fillId="7" borderId="1" xfId="0" applyFont="1" applyFill="1" applyBorder="1" applyAlignment="1">
      <alignment vertical="center" wrapText="1"/>
    </xf>
    <xf numFmtId="0" fontId="18" fillId="7" borderId="1" xfId="0" applyFont="1" applyFill="1" applyBorder="1" applyAlignment="1">
      <alignment horizontal="left" vertical="center"/>
    </xf>
    <xf numFmtId="0" fontId="18" fillId="7"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8" borderId="1" xfId="0" applyFont="1" applyFill="1" applyBorder="1" applyAlignment="1">
      <alignment horizontal="left" vertical="center" wrapText="1"/>
    </xf>
    <xf numFmtId="0" fontId="18" fillId="8" borderId="1" xfId="0" applyFont="1" applyFill="1" applyBorder="1" applyAlignment="1">
      <alignment horizontal="left" vertical="center"/>
    </xf>
    <xf numFmtId="0" fontId="18" fillId="8" borderId="1" xfId="0" applyFont="1" applyFill="1" applyBorder="1" applyAlignment="1">
      <alignment horizontal="center" vertical="center"/>
    </xf>
    <xf numFmtId="0" fontId="27" fillId="9" borderId="1" xfId="0" applyFont="1" applyFill="1" applyBorder="1" applyAlignment="1">
      <alignment horizontal="left" vertical="center" wrapText="1"/>
    </xf>
    <xf numFmtId="14" fontId="29" fillId="9" borderId="1" xfId="0" applyNumberFormat="1" applyFont="1" applyFill="1" applyBorder="1" applyAlignment="1">
      <alignment horizontal="left" vertical="center" wrapText="1"/>
    </xf>
    <xf numFmtId="14" fontId="31" fillId="9" borderId="1" xfId="0" applyNumberFormat="1" applyFont="1" applyFill="1" applyBorder="1" applyAlignment="1">
      <alignment horizontal="left" vertical="center" wrapText="1"/>
    </xf>
    <xf numFmtId="15" fontId="27" fillId="9" borderId="1" xfId="0" applyNumberFormat="1" applyFont="1" applyFill="1" applyBorder="1" applyAlignment="1">
      <alignment horizontal="left" vertical="center" wrapText="1"/>
    </xf>
    <xf numFmtId="0" fontId="21" fillId="9" borderId="1" xfId="0" applyFont="1" applyFill="1" applyBorder="1" applyAlignment="1">
      <alignment horizontal="center" vertical="center" wrapText="1"/>
    </xf>
    <xf numFmtId="0" fontId="21" fillId="9" borderId="1" xfId="0" applyFont="1" applyFill="1" applyBorder="1" applyAlignment="1">
      <alignment horizontal="left" vertical="center" wrapText="1"/>
    </xf>
    <xf numFmtId="0" fontId="18" fillId="9" borderId="1" xfId="0" applyFont="1" applyFill="1" applyBorder="1" applyAlignment="1">
      <alignment horizontal="left" vertical="center"/>
    </xf>
    <xf numFmtId="14" fontId="30" fillId="9" borderId="1" xfId="0" applyNumberFormat="1" applyFont="1" applyFill="1" applyBorder="1" applyAlignment="1">
      <alignment horizontal="left" vertical="center" wrapText="1"/>
    </xf>
    <xf numFmtId="0" fontId="18" fillId="9" borderId="1" xfId="0" applyFont="1" applyFill="1" applyBorder="1" applyAlignment="1">
      <alignment horizontal="center" vertical="center"/>
    </xf>
    <xf numFmtId="0" fontId="20" fillId="8" borderId="1"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26" fillId="8" borderId="1" xfId="0" applyFont="1" applyFill="1" applyBorder="1" applyAlignment="1">
      <alignment horizontal="left" vertical="center" wrapText="1"/>
    </xf>
    <xf numFmtId="14" fontId="21" fillId="8" borderId="1" xfId="0" applyNumberFormat="1" applyFont="1" applyFill="1" applyBorder="1" applyAlignment="1">
      <alignment horizontal="left" vertical="center" wrapText="1"/>
    </xf>
    <xf numFmtId="14" fontId="23" fillId="8" borderId="1" xfId="0" applyNumberFormat="1" applyFont="1" applyFill="1" applyBorder="1" applyAlignment="1">
      <alignment horizontal="left" vertical="center" wrapText="1"/>
    </xf>
    <xf numFmtId="0" fontId="18" fillId="8" borderId="1" xfId="0" applyFont="1" applyFill="1" applyBorder="1" applyAlignment="1">
      <alignment horizontal="left" vertical="center" wrapText="1"/>
    </xf>
    <xf numFmtId="0" fontId="18" fillId="8"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9" fillId="9" borderId="1"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0" fillId="8" borderId="1" xfId="0" applyFont="1" applyFill="1" applyBorder="1" applyAlignment="1">
      <alignment horizontal="left" vertical="center" wrapText="1"/>
    </xf>
    <xf numFmtId="0" fontId="20" fillId="8" borderId="1" xfId="0" applyFont="1" applyFill="1" applyBorder="1" applyAlignment="1">
      <alignment horizontal="center" vertical="center" wrapText="1"/>
    </xf>
    <xf numFmtId="0" fontId="21" fillId="8" borderId="1" xfId="0" applyFont="1" applyFill="1" applyBorder="1" applyAlignment="1">
      <alignment horizontal="left" vertical="center" wrapText="1"/>
    </xf>
    <xf numFmtId="0" fontId="20" fillId="7" borderId="1"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21" fillId="8" borderId="5" xfId="0" applyFont="1" applyFill="1" applyBorder="1" applyAlignment="1">
      <alignment horizontal="center" vertical="center" wrapText="1"/>
    </xf>
  </cellXfs>
  <cellStyles count="41">
    <cellStyle name="Excel Built-in Normal" xfId="1"/>
    <cellStyle name="Millares" xfId="40" builtinId="3"/>
    <cellStyle name="Millares [0]" xfId="2" builtinId="6"/>
    <cellStyle name="Millares 10" xfId="3"/>
    <cellStyle name="Millares 18 2" xfId="4"/>
    <cellStyle name="Millares 2" xfId="5"/>
    <cellStyle name="Millares 2 2" xfId="6"/>
    <cellStyle name="Millares 273" xfId="7"/>
    <cellStyle name="Millares 3" xfId="8"/>
    <cellStyle name="Millares 4" xfId="9"/>
    <cellStyle name="Moneda 2" xfId="10"/>
    <cellStyle name="Normal" xfId="0" builtinId="0"/>
    <cellStyle name="Normal 10" xfId="11"/>
    <cellStyle name="Normal 11 2" xfId="12"/>
    <cellStyle name="Normal 12 2" xfId="13"/>
    <cellStyle name="Normal 15" xfId="14"/>
    <cellStyle name="Normal 2" xfId="15"/>
    <cellStyle name="Normal 2 2" xfId="16"/>
    <cellStyle name="Normal 2 2 2" xfId="17"/>
    <cellStyle name="Normal 2 3" xfId="18"/>
    <cellStyle name="Normal 2 4" xfId="19"/>
    <cellStyle name="Normal 2 6" xfId="20"/>
    <cellStyle name="Normal 3" xfId="21"/>
    <cellStyle name="Normal 3 2" xfId="22"/>
    <cellStyle name="Normal 3 2 2" xfId="23"/>
    <cellStyle name="Normal 3 2_Cuadro 1F Plan de Accion 2012" xfId="24"/>
    <cellStyle name="Normal 3 3" xfId="25"/>
    <cellStyle name="Normal 3_Cuadro 1F Plan de Accion 2012" xfId="26"/>
    <cellStyle name="Normal 36" xfId="27"/>
    <cellStyle name="Normal 5" xfId="28"/>
    <cellStyle name="Normal 6 2" xfId="29"/>
    <cellStyle name="Normal 8 2" xfId="30"/>
    <cellStyle name="Normal 9 2" xfId="31"/>
    <cellStyle name="Porcentaje" xfId="32" builtinId="5"/>
    <cellStyle name="Porcentaje 2" xfId="33"/>
    <cellStyle name="Porcentaje 3" xfId="34"/>
    <cellStyle name="Porcentaje 3 2" xfId="35"/>
    <cellStyle name="Porcentual 2" xfId="36"/>
    <cellStyle name="Porcentual 2 2" xfId="37"/>
    <cellStyle name="Porcentual 3" xfId="38"/>
    <cellStyle name="Porcentual 4" xfId="39"/>
  </cellStyles>
  <dxfs count="17">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numFmt numFmtId="13" formatCode="0%"/>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auto="1"/>
        <name val="Arial"/>
        <scheme val="none"/>
      </font>
      <numFmt numFmtId="168" formatCode="d\-mmm\-yy"/>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9"/>
        <name val="Arial"/>
        <scheme val="none"/>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auto="1"/>
        </patternFill>
      </fill>
      <alignment horizontal="center"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auto="1"/>
        </patternFill>
      </fill>
      <alignment vertical="center" textRotation="0" indent="0" justifyLastLine="0" shrinkToFit="0" readingOrder="0"/>
    </dxf>
  </dxfs>
  <tableStyles count="0" defaultTableStyle="TableStyleMedium9" defaultPivotStyle="PivotStyleLight16"/>
  <colors>
    <mruColors>
      <color rgb="FFFFFFFF"/>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19051</xdr:rowOff>
    </xdr:from>
    <xdr:to>
      <xdr:col>2</xdr:col>
      <xdr:colOff>165580</xdr:colOff>
      <xdr:row>1</xdr:row>
      <xdr:rowOff>685801</xdr:rowOff>
    </xdr:to>
    <xdr:pic>
      <xdr:nvPicPr>
        <xdr:cNvPr id="2" name="Imagen 10" descr="E:\VENTANILLA UNICA 2020\PLANEACIÓN\logos\LOGO CONTRALORÍA AMARILLO.png">
          <a:extLst>
            <a:ext uri="{FF2B5EF4-FFF2-40B4-BE49-F238E27FC236}">
              <a16:creationId xmlns=""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89" t="14978" r="9171" b="23787"/>
        <a:stretch>
          <a:fillRect/>
        </a:stretch>
      </xdr:blipFill>
      <xdr:spPr bwMode="auto">
        <a:xfrm>
          <a:off x="66675" y="19051"/>
          <a:ext cx="192250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la13" displayName="Tabla13" ref="A1:N5" totalsRowShown="0" headerRowDxfId="16" dataDxfId="15" tableBorderDxfId="14">
  <tableColumns count="14">
    <tableColumn id="11" name="Columna11" dataDxfId="13"/>
    <tableColumn id="1" name="Columna1" dataDxfId="12"/>
    <tableColumn id="12" name="Columna12" dataDxfId="11"/>
    <tableColumn id="2" name="Columna2" dataDxfId="10"/>
    <tableColumn id="3" name="Columna3" dataDxfId="9"/>
    <tableColumn id="4" name="Columna4" dataDxfId="8"/>
    <tableColumn id="5" name="Columna5" dataDxfId="7"/>
    <tableColumn id="6" name="Columna6" dataDxfId="6"/>
    <tableColumn id="7" name="Columna7" dataDxfId="5"/>
    <tableColumn id="8" name="Columna8" dataDxfId="4"/>
    <tableColumn id="9" name="Columna9" dataDxfId="3"/>
    <tableColumn id="10" name="Columna10" dataDxfId="2"/>
    <tableColumn id="15" name="Columna15" dataDxfId="1"/>
    <tableColumn id="13" name="Columna16"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6"/>
  <sheetViews>
    <sheetView tabSelected="1" topLeftCell="A2" zoomScaleNormal="100" workbookViewId="0">
      <selection activeCell="F7" sqref="F7"/>
    </sheetView>
  </sheetViews>
  <sheetFormatPr baseColWidth="10" defaultColWidth="12.85546875" defaultRowHeight="12" x14ac:dyDescent="0.25"/>
  <cols>
    <col min="1" max="1" width="12.28515625" style="14" customWidth="1"/>
    <col min="2" max="2" width="15" style="14" customWidth="1"/>
    <col min="3" max="3" width="27.140625" style="36" customWidth="1"/>
    <col min="4" max="4" width="35.85546875" style="36" customWidth="1"/>
    <col min="5" max="5" width="31.140625" style="36" customWidth="1"/>
    <col min="6" max="6" width="23.28515625" style="36" customWidth="1"/>
    <col min="7" max="8" width="12.140625" style="36" customWidth="1"/>
    <col min="9" max="9" width="12.85546875" style="36" customWidth="1"/>
    <col min="10" max="10" width="10.5703125" style="36" customWidth="1"/>
    <col min="11" max="11" width="9.42578125" style="36" customWidth="1"/>
    <col min="12" max="12" width="11.28515625" style="37" customWidth="1"/>
    <col min="13" max="13" width="42.5703125" style="37" customWidth="1"/>
    <col min="14" max="14" width="29.42578125" style="35" customWidth="1"/>
    <col min="15" max="21" width="11.28515625" style="35" customWidth="1"/>
    <col min="22" max="22" width="11.28515625" style="18" customWidth="1"/>
    <col min="23" max="23" width="72.42578125" style="18" customWidth="1"/>
    <col min="24" max="24" width="73.42578125" style="18" customWidth="1"/>
    <col min="25" max="16384" width="12.85546875" style="18"/>
  </cols>
  <sheetData>
    <row r="1" spans="1:23" ht="12" hidden="1" customHeight="1" x14ac:dyDescent="0.25">
      <c r="A1" s="14" t="s">
        <v>772</v>
      </c>
      <c r="B1" s="15" t="s">
        <v>752</v>
      </c>
      <c r="C1" s="15" t="s">
        <v>774</v>
      </c>
      <c r="D1" s="16" t="s">
        <v>753</v>
      </c>
      <c r="E1" s="16" t="s">
        <v>754</v>
      </c>
      <c r="F1" s="16" t="s">
        <v>755</v>
      </c>
      <c r="G1" s="16" t="s">
        <v>756</v>
      </c>
      <c r="H1" s="16" t="s">
        <v>757</v>
      </c>
      <c r="I1" s="16" t="s">
        <v>758</v>
      </c>
      <c r="J1" s="16" t="s">
        <v>759</v>
      </c>
      <c r="K1" s="17" t="s">
        <v>760</v>
      </c>
      <c r="L1" s="14" t="s">
        <v>761</v>
      </c>
      <c r="M1" s="18" t="s">
        <v>762</v>
      </c>
      <c r="N1" s="71" t="s">
        <v>945</v>
      </c>
      <c r="O1" s="18"/>
      <c r="P1" s="18"/>
      <c r="Q1" s="18"/>
      <c r="R1" s="18"/>
      <c r="S1" s="18"/>
      <c r="T1" s="18"/>
      <c r="U1" s="18"/>
    </row>
    <row r="2" spans="1:23" ht="57" customHeight="1" x14ac:dyDescent="0.25">
      <c r="A2" s="19"/>
      <c r="B2" s="19"/>
      <c r="C2" s="20"/>
      <c r="D2" s="21"/>
      <c r="E2" s="22" t="s">
        <v>810</v>
      </c>
      <c r="F2" s="23"/>
      <c r="G2" s="24"/>
      <c r="H2" s="22"/>
      <c r="I2" s="19"/>
      <c r="J2" s="25"/>
      <c r="K2" s="26"/>
      <c r="L2" s="27"/>
      <c r="M2" s="27"/>
      <c r="N2" s="69"/>
      <c r="O2" s="27"/>
      <c r="P2" s="27"/>
      <c r="Q2" s="27"/>
      <c r="R2" s="27"/>
      <c r="S2" s="27"/>
      <c r="T2" s="27"/>
      <c r="U2" s="27"/>
    </row>
    <row r="3" spans="1:23" ht="18.75" customHeight="1" x14ac:dyDescent="0.25">
      <c r="A3" s="28" t="s">
        <v>811</v>
      </c>
      <c r="B3" s="29"/>
      <c r="C3" s="29"/>
      <c r="D3" s="30"/>
      <c r="E3" s="28"/>
      <c r="F3" s="28"/>
      <c r="G3" s="28"/>
      <c r="H3" s="28"/>
      <c r="I3" s="29"/>
      <c r="J3" s="19"/>
      <c r="K3" s="19"/>
      <c r="L3" s="31"/>
      <c r="M3" s="27"/>
      <c r="N3" s="69"/>
      <c r="O3" s="27"/>
      <c r="P3" s="27"/>
      <c r="Q3" s="27"/>
      <c r="R3" s="27"/>
      <c r="S3" s="27"/>
      <c r="T3" s="27"/>
      <c r="U3" s="27"/>
    </row>
    <row r="4" spans="1:23" ht="19.5" customHeight="1" x14ac:dyDescent="0.25">
      <c r="A4" s="32" t="s">
        <v>812</v>
      </c>
      <c r="B4" s="33"/>
      <c r="C4" s="32"/>
      <c r="D4" s="33"/>
      <c r="E4" s="33"/>
      <c r="F4" s="33"/>
      <c r="G4" s="33"/>
      <c r="H4" s="33"/>
      <c r="I4" s="33"/>
      <c r="J4" s="33"/>
      <c r="K4" s="33"/>
      <c r="L4" s="33"/>
      <c r="M4" s="33"/>
      <c r="N4" s="70"/>
      <c r="O4" s="39"/>
      <c r="P4" s="39"/>
      <c r="Q4" s="39"/>
      <c r="R4" s="39"/>
      <c r="S4" s="39"/>
      <c r="T4" s="39"/>
      <c r="U4" s="39"/>
    </row>
    <row r="5" spans="1:23" ht="51" customHeight="1" x14ac:dyDescent="0.25">
      <c r="A5" s="34" t="s">
        <v>773</v>
      </c>
      <c r="B5" s="34" t="s">
        <v>764</v>
      </c>
      <c r="C5" s="34" t="s">
        <v>775</v>
      </c>
      <c r="D5" s="34" t="s">
        <v>765</v>
      </c>
      <c r="E5" s="34" t="s">
        <v>766</v>
      </c>
      <c r="F5" s="34" t="s">
        <v>767</v>
      </c>
      <c r="G5" s="34" t="s">
        <v>769</v>
      </c>
      <c r="H5" s="34" t="s">
        <v>768</v>
      </c>
      <c r="I5" s="34" t="s">
        <v>771</v>
      </c>
      <c r="J5" s="1" t="s">
        <v>770</v>
      </c>
      <c r="K5" s="34" t="s">
        <v>0</v>
      </c>
      <c r="L5" s="34" t="s">
        <v>1</v>
      </c>
      <c r="M5" s="34" t="s">
        <v>763</v>
      </c>
      <c r="N5" s="34" t="s">
        <v>946</v>
      </c>
      <c r="O5" s="40"/>
      <c r="P5" s="40"/>
      <c r="Q5" s="40"/>
      <c r="R5" s="40"/>
      <c r="S5" s="40"/>
      <c r="T5" s="40"/>
      <c r="U5" s="40"/>
      <c r="W5" s="58" t="s">
        <v>936</v>
      </c>
    </row>
    <row r="6" spans="1:23" s="31" customFormat="1" ht="60" x14ac:dyDescent="0.25">
      <c r="A6" s="116" t="s">
        <v>777</v>
      </c>
      <c r="B6" s="116" t="s">
        <v>778</v>
      </c>
      <c r="C6" s="116" t="s">
        <v>948</v>
      </c>
      <c r="D6" s="119" t="s">
        <v>779</v>
      </c>
      <c r="E6" s="43" t="s">
        <v>957</v>
      </c>
      <c r="F6" s="38" t="s">
        <v>781</v>
      </c>
      <c r="G6" s="44" t="s">
        <v>783</v>
      </c>
      <c r="H6" s="45">
        <v>44742</v>
      </c>
      <c r="I6" s="59" t="s">
        <v>784</v>
      </c>
      <c r="J6" s="66" t="s">
        <v>776</v>
      </c>
      <c r="K6" s="66">
        <v>2</v>
      </c>
      <c r="L6" s="66">
        <v>2</v>
      </c>
      <c r="M6" s="67" t="s">
        <v>913</v>
      </c>
      <c r="N6" s="37"/>
      <c r="O6" s="35"/>
      <c r="P6" s="35"/>
      <c r="Q6" s="35"/>
      <c r="R6" s="35"/>
      <c r="S6" s="35"/>
      <c r="T6" s="35"/>
      <c r="U6" s="35"/>
      <c r="W6" s="36"/>
    </row>
    <row r="7" spans="1:23" s="31" customFormat="1" ht="108" x14ac:dyDescent="0.25">
      <c r="A7" s="117"/>
      <c r="B7" s="117"/>
      <c r="C7" s="117"/>
      <c r="D7" s="120"/>
      <c r="E7" s="43" t="s">
        <v>780</v>
      </c>
      <c r="F7" s="38" t="s">
        <v>916</v>
      </c>
      <c r="G7" s="44" t="s">
        <v>783</v>
      </c>
      <c r="H7" s="45">
        <v>44742</v>
      </c>
      <c r="I7" s="38" t="s">
        <v>784</v>
      </c>
      <c r="J7" s="66" t="s">
        <v>776</v>
      </c>
      <c r="K7" s="66">
        <v>2</v>
      </c>
      <c r="L7" s="66">
        <v>2</v>
      </c>
      <c r="M7" s="67" t="s">
        <v>914</v>
      </c>
      <c r="N7" s="37"/>
      <c r="O7" s="35"/>
      <c r="P7" s="35"/>
      <c r="Q7" s="35"/>
      <c r="R7" s="35"/>
      <c r="S7" s="35"/>
      <c r="T7" s="35"/>
      <c r="U7" s="35"/>
      <c r="W7" s="36"/>
    </row>
    <row r="8" spans="1:23" s="31" customFormat="1" ht="54" x14ac:dyDescent="0.25">
      <c r="A8" s="117"/>
      <c r="B8" s="117"/>
      <c r="C8" s="117"/>
      <c r="D8" s="120"/>
      <c r="E8" s="43" t="s">
        <v>958</v>
      </c>
      <c r="F8" s="38" t="s">
        <v>782</v>
      </c>
      <c r="G8" s="44" t="s">
        <v>783</v>
      </c>
      <c r="H8" s="45">
        <v>44742</v>
      </c>
      <c r="I8" s="38" t="s">
        <v>784</v>
      </c>
      <c r="J8" s="66" t="s">
        <v>776</v>
      </c>
      <c r="K8" s="66">
        <v>2</v>
      </c>
      <c r="L8" s="66">
        <v>2</v>
      </c>
      <c r="M8" s="67" t="s">
        <v>915</v>
      </c>
      <c r="N8" s="37"/>
      <c r="O8" s="35"/>
      <c r="P8" s="35"/>
      <c r="Q8" s="35"/>
      <c r="R8" s="35"/>
      <c r="S8" s="35"/>
      <c r="T8" s="35"/>
      <c r="U8" s="35"/>
      <c r="W8" s="60" t="s">
        <v>912</v>
      </c>
    </row>
    <row r="9" spans="1:23" s="31" customFormat="1" ht="72.75" customHeight="1" x14ac:dyDescent="0.25">
      <c r="A9" s="118"/>
      <c r="B9" s="118"/>
      <c r="C9" s="118"/>
      <c r="D9" s="121"/>
      <c r="E9" s="43" t="s">
        <v>959</v>
      </c>
      <c r="F9" s="38" t="s">
        <v>960</v>
      </c>
      <c r="G9" s="44" t="s">
        <v>783</v>
      </c>
      <c r="H9" s="45">
        <v>44742</v>
      </c>
      <c r="I9" s="38" t="s">
        <v>784</v>
      </c>
      <c r="J9" s="66" t="s">
        <v>776</v>
      </c>
      <c r="K9" s="66">
        <v>2</v>
      </c>
      <c r="L9" s="66">
        <v>2</v>
      </c>
      <c r="M9" s="68" t="s">
        <v>919</v>
      </c>
      <c r="N9" s="37"/>
      <c r="O9" s="35"/>
      <c r="P9" s="35"/>
      <c r="Q9" s="35"/>
      <c r="R9" s="35"/>
      <c r="S9" s="35"/>
      <c r="T9" s="35"/>
      <c r="U9" s="35"/>
      <c r="W9" s="53" t="s">
        <v>920</v>
      </c>
    </row>
    <row r="10" spans="1:23" s="31" customFormat="1" ht="168" x14ac:dyDescent="0.25">
      <c r="A10" s="72" t="s">
        <v>924</v>
      </c>
      <c r="B10" s="112" t="s">
        <v>786</v>
      </c>
      <c r="C10" s="72"/>
      <c r="D10" s="73" t="s">
        <v>949</v>
      </c>
      <c r="E10" s="74" t="s">
        <v>787</v>
      </c>
      <c r="F10" s="73" t="s">
        <v>788</v>
      </c>
      <c r="G10" s="75">
        <v>44578</v>
      </c>
      <c r="H10" s="76">
        <v>44708</v>
      </c>
      <c r="I10" s="73" t="s">
        <v>789</v>
      </c>
      <c r="J10" s="77" t="s">
        <v>776</v>
      </c>
      <c r="K10" s="77">
        <v>2</v>
      </c>
      <c r="L10" s="77">
        <v>2</v>
      </c>
      <c r="M10" s="78" t="s">
        <v>930</v>
      </c>
      <c r="N10" s="79"/>
      <c r="O10" s="35"/>
      <c r="P10" s="35"/>
      <c r="Q10" s="35"/>
      <c r="R10" s="35"/>
      <c r="S10" s="35"/>
      <c r="T10" s="35"/>
      <c r="U10" s="35"/>
      <c r="W10" s="54" t="s">
        <v>961</v>
      </c>
    </row>
    <row r="11" spans="1:23" s="31" customFormat="1" ht="113.25" customHeight="1" x14ac:dyDescent="0.25">
      <c r="A11" s="72" t="s">
        <v>924</v>
      </c>
      <c r="B11" s="112" t="s">
        <v>790</v>
      </c>
      <c r="C11" s="72"/>
      <c r="D11" s="73" t="s">
        <v>791</v>
      </c>
      <c r="E11" s="74" t="s">
        <v>792</v>
      </c>
      <c r="F11" s="73" t="s">
        <v>793</v>
      </c>
      <c r="G11" s="75">
        <v>44578</v>
      </c>
      <c r="H11" s="80">
        <v>44742</v>
      </c>
      <c r="I11" s="73" t="s">
        <v>794</v>
      </c>
      <c r="J11" s="77" t="s">
        <v>776</v>
      </c>
      <c r="K11" s="77">
        <v>2</v>
      </c>
      <c r="L11" s="77">
        <v>2</v>
      </c>
      <c r="M11" s="78" t="s">
        <v>962</v>
      </c>
      <c r="N11" s="79"/>
      <c r="O11" s="35"/>
      <c r="P11" s="35"/>
      <c r="Q11" s="35"/>
      <c r="R11" s="35"/>
      <c r="S11" s="35"/>
      <c r="T11" s="35"/>
      <c r="U11" s="35"/>
      <c r="W11" s="54" t="s">
        <v>963</v>
      </c>
    </row>
    <row r="12" spans="1:23" s="31" customFormat="1" ht="124.5" customHeight="1" x14ac:dyDescent="0.25">
      <c r="A12" s="72" t="s">
        <v>924</v>
      </c>
      <c r="B12" s="112" t="s">
        <v>795</v>
      </c>
      <c r="C12" s="72"/>
      <c r="D12" s="73" t="s">
        <v>796</v>
      </c>
      <c r="E12" s="74" t="s">
        <v>797</v>
      </c>
      <c r="F12" s="73" t="s">
        <v>798</v>
      </c>
      <c r="G12" s="75">
        <v>44578</v>
      </c>
      <c r="H12" s="75">
        <v>44711</v>
      </c>
      <c r="I12" s="73" t="s">
        <v>789</v>
      </c>
      <c r="J12" s="77" t="s">
        <v>776</v>
      </c>
      <c r="K12" s="77">
        <v>2</v>
      </c>
      <c r="L12" s="77">
        <v>2</v>
      </c>
      <c r="M12" s="78" t="s">
        <v>964</v>
      </c>
      <c r="N12" s="79"/>
      <c r="O12" s="35"/>
      <c r="P12" s="35"/>
      <c r="Q12" s="35"/>
      <c r="R12" s="35"/>
      <c r="S12" s="35"/>
      <c r="T12" s="35"/>
      <c r="U12" s="35"/>
      <c r="W12" s="55" t="s">
        <v>964</v>
      </c>
    </row>
    <row r="13" spans="1:23" s="31" customFormat="1" ht="117.75" customHeight="1" x14ac:dyDescent="0.25">
      <c r="A13" s="72" t="s">
        <v>924</v>
      </c>
      <c r="B13" s="112" t="s">
        <v>799</v>
      </c>
      <c r="C13" s="72"/>
      <c r="D13" s="73" t="s">
        <v>800</v>
      </c>
      <c r="E13" s="74" t="s">
        <v>797</v>
      </c>
      <c r="F13" s="73" t="s">
        <v>798</v>
      </c>
      <c r="G13" s="75">
        <v>44578</v>
      </c>
      <c r="H13" s="75">
        <v>44711</v>
      </c>
      <c r="I13" s="73" t="s">
        <v>789</v>
      </c>
      <c r="J13" s="77" t="s">
        <v>776</v>
      </c>
      <c r="K13" s="77">
        <v>2</v>
      </c>
      <c r="L13" s="77">
        <v>2</v>
      </c>
      <c r="M13" s="78" t="s">
        <v>964</v>
      </c>
      <c r="N13" s="79"/>
      <c r="O13" s="35"/>
      <c r="P13" s="35"/>
      <c r="Q13" s="35"/>
      <c r="R13" s="35"/>
      <c r="S13" s="35"/>
      <c r="T13" s="35"/>
      <c r="U13" s="35"/>
      <c r="W13" s="55" t="s">
        <v>964</v>
      </c>
    </row>
    <row r="14" spans="1:23" s="31" customFormat="1" ht="165" x14ac:dyDescent="0.25">
      <c r="A14" s="72" t="s">
        <v>924</v>
      </c>
      <c r="B14" s="112" t="s">
        <v>801</v>
      </c>
      <c r="C14" s="72"/>
      <c r="D14" s="73" t="s">
        <v>947</v>
      </c>
      <c r="E14" s="74" t="s">
        <v>802</v>
      </c>
      <c r="F14" s="73" t="s">
        <v>806</v>
      </c>
      <c r="G14" s="75">
        <v>44544</v>
      </c>
      <c r="H14" s="75">
        <v>44742</v>
      </c>
      <c r="I14" s="73" t="s">
        <v>807</v>
      </c>
      <c r="J14" s="77" t="s">
        <v>776</v>
      </c>
      <c r="K14" s="77">
        <v>2</v>
      </c>
      <c r="L14" s="77">
        <v>2</v>
      </c>
      <c r="M14" s="78" t="s">
        <v>931</v>
      </c>
      <c r="N14" s="79"/>
      <c r="O14" s="35"/>
      <c r="P14" s="35"/>
      <c r="Q14" s="35"/>
      <c r="R14" s="35"/>
      <c r="S14" s="35"/>
      <c r="T14" s="35"/>
      <c r="U14" s="35"/>
      <c r="W14" s="62" t="s">
        <v>965</v>
      </c>
    </row>
    <row r="15" spans="1:23" s="31" customFormat="1" ht="84" x14ac:dyDescent="0.25">
      <c r="A15" s="72" t="s">
        <v>924</v>
      </c>
      <c r="B15" s="112" t="s">
        <v>803</v>
      </c>
      <c r="C15" s="72"/>
      <c r="D15" s="73" t="s">
        <v>804</v>
      </c>
      <c r="E15" s="74" t="s">
        <v>805</v>
      </c>
      <c r="F15" s="73" t="s">
        <v>808</v>
      </c>
      <c r="G15" s="75">
        <v>44655</v>
      </c>
      <c r="H15" s="75">
        <v>44838</v>
      </c>
      <c r="I15" s="73" t="s">
        <v>809</v>
      </c>
      <c r="J15" s="77" t="s">
        <v>776</v>
      </c>
      <c r="K15" s="77">
        <v>2</v>
      </c>
      <c r="L15" s="77">
        <v>2</v>
      </c>
      <c r="M15" s="78" t="s">
        <v>925</v>
      </c>
      <c r="N15" s="81"/>
      <c r="O15" s="56"/>
      <c r="P15" s="56"/>
      <c r="Q15" s="56"/>
      <c r="R15" s="56"/>
      <c r="S15" s="56"/>
      <c r="T15" s="56"/>
      <c r="U15" s="56"/>
      <c r="W15" s="53" t="s">
        <v>934</v>
      </c>
    </row>
    <row r="16" spans="1:23" s="31" customFormat="1" ht="116.25" customHeight="1" x14ac:dyDescent="0.25">
      <c r="A16" s="131" t="s">
        <v>817</v>
      </c>
      <c r="B16" s="122" t="s">
        <v>818</v>
      </c>
      <c r="C16" s="125" t="s">
        <v>819</v>
      </c>
      <c r="D16" s="125" t="s">
        <v>820</v>
      </c>
      <c r="E16" s="83" t="s">
        <v>821</v>
      </c>
      <c r="F16" s="84" t="s">
        <v>837</v>
      </c>
      <c r="G16" s="85">
        <v>44655</v>
      </c>
      <c r="H16" s="86">
        <v>44838</v>
      </c>
      <c r="I16" s="82" t="s">
        <v>966</v>
      </c>
      <c r="J16" s="87" t="s">
        <v>776</v>
      </c>
      <c r="K16" s="87">
        <v>2</v>
      </c>
      <c r="L16" s="87">
        <v>2</v>
      </c>
      <c r="M16" s="82" t="s">
        <v>967</v>
      </c>
      <c r="N16" s="88"/>
      <c r="O16" s="35"/>
      <c r="P16" s="35"/>
      <c r="Q16" s="35"/>
      <c r="R16" s="35"/>
      <c r="S16" s="35"/>
      <c r="T16" s="35"/>
      <c r="U16" s="35"/>
      <c r="W16" s="36"/>
    </row>
    <row r="17" spans="1:24" s="31" customFormat="1" ht="103.5" customHeight="1" x14ac:dyDescent="0.25">
      <c r="A17" s="131"/>
      <c r="B17" s="123"/>
      <c r="C17" s="126"/>
      <c r="D17" s="126"/>
      <c r="E17" s="83" t="s">
        <v>823</v>
      </c>
      <c r="F17" s="84" t="s">
        <v>838</v>
      </c>
      <c r="G17" s="85">
        <v>44655</v>
      </c>
      <c r="H17" s="86">
        <v>44838</v>
      </c>
      <c r="I17" s="82" t="s">
        <v>966</v>
      </c>
      <c r="J17" s="87" t="s">
        <v>776</v>
      </c>
      <c r="K17" s="87">
        <v>2</v>
      </c>
      <c r="L17" s="87">
        <v>2</v>
      </c>
      <c r="M17" s="82" t="s">
        <v>968</v>
      </c>
      <c r="N17" s="88"/>
      <c r="O17" s="35"/>
      <c r="P17" s="35"/>
      <c r="Q17" s="35"/>
      <c r="R17" s="35"/>
      <c r="S17" s="35"/>
      <c r="T17" s="35"/>
      <c r="U17" s="35"/>
      <c r="W17" s="36"/>
    </row>
    <row r="18" spans="1:24" s="31" customFormat="1" ht="296.25" customHeight="1" x14ac:dyDescent="0.25">
      <c r="A18" s="131"/>
      <c r="B18" s="123"/>
      <c r="C18" s="126"/>
      <c r="D18" s="126"/>
      <c r="E18" s="83" t="s">
        <v>824</v>
      </c>
      <c r="F18" s="84" t="s">
        <v>839</v>
      </c>
      <c r="G18" s="85">
        <v>44655</v>
      </c>
      <c r="H18" s="86">
        <v>44838</v>
      </c>
      <c r="I18" s="82" t="s">
        <v>966</v>
      </c>
      <c r="J18" s="87" t="s">
        <v>776</v>
      </c>
      <c r="K18" s="87">
        <v>2</v>
      </c>
      <c r="L18" s="87">
        <v>2</v>
      </c>
      <c r="M18" s="89" t="s">
        <v>937</v>
      </c>
      <c r="N18" s="88"/>
      <c r="O18" s="35"/>
      <c r="P18" s="35"/>
      <c r="Q18" s="35"/>
      <c r="R18" s="35"/>
      <c r="S18" s="35"/>
      <c r="T18" s="35"/>
      <c r="U18" s="35"/>
      <c r="W18" s="36"/>
    </row>
    <row r="19" spans="1:24" s="31" customFormat="1" ht="299.25" customHeight="1" x14ac:dyDescent="0.25">
      <c r="A19" s="131"/>
      <c r="B19" s="124"/>
      <c r="C19" s="127"/>
      <c r="D19" s="127"/>
      <c r="E19" s="83" t="s">
        <v>825</v>
      </c>
      <c r="F19" s="84" t="s">
        <v>844</v>
      </c>
      <c r="G19" s="85">
        <v>44655</v>
      </c>
      <c r="H19" s="86">
        <v>44838</v>
      </c>
      <c r="I19" s="82" t="s">
        <v>966</v>
      </c>
      <c r="J19" s="87" t="s">
        <v>776</v>
      </c>
      <c r="K19" s="87">
        <v>2</v>
      </c>
      <c r="L19" s="87">
        <v>2</v>
      </c>
      <c r="M19" s="82" t="s">
        <v>969</v>
      </c>
      <c r="N19" s="90"/>
      <c r="O19" s="56"/>
      <c r="P19" s="56"/>
      <c r="Q19" s="56"/>
      <c r="R19" s="56"/>
      <c r="S19" s="56"/>
      <c r="T19" s="56"/>
      <c r="U19" s="56"/>
      <c r="W19" s="64" t="s">
        <v>970</v>
      </c>
    </row>
    <row r="20" spans="1:24" s="31" customFormat="1" ht="144" x14ac:dyDescent="0.25">
      <c r="A20" s="122" t="s">
        <v>817</v>
      </c>
      <c r="B20" s="122" t="s">
        <v>826</v>
      </c>
      <c r="C20" s="125" t="s">
        <v>827</v>
      </c>
      <c r="D20" s="125" t="s">
        <v>828</v>
      </c>
      <c r="E20" s="82" t="s">
        <v>829</v>
      </c>
      <c r="F20" s="84" t="s">
        <v>840</v>
      </c>
      <c r="G20" s="85">
        <v>44655</v>
      </c>
      <c r="H20" s="86">
        <v>44838</v>
      </c>
      <c r="I20" s="82" t="s">
        <v>822</v>
      </c>
      <c r="J20" s="87" t="s">
        <v>776</v>
      </c>
      <c r="K20" s="87">
        <v>2</v>
      </c>
      <c r="L20" s="87">
        <v>2</v>
      </c>
      <c r="M20" s="82" t="s">
        <v>921</v>
      </c>
      <c r="N20" s="88"/>
      <c r="O20" s="35"/>
      <c r="P20" s="35"/>
      <c r="Q20" s="35"/>
      <c r="R20" s="35"/>
      <c r="S20" s="35"/>
      <c r="T20" s="35"/>
      <c r="U20" s="35"/>
      <c r="W20" s="36"/>
    </row>
    <row r="21" spans="1:24" s="31" customFormat="1" ht="103.5" customHeight="1" x14ac:dyDescent="0.25">
      <c r="A21" s="124"/>
      <c r="B21" s="124"/>
      <c r="C21" s="127"/>
      <c r="D21" s="127"/>
      <c r="E21" s="82" t="s">
        <v>830</v>
      </c>
      <c r="F21" s="84" t="s">
        <v>841</v>
      </c>
      <c r="G21" s="85">
        <v>44655</v>
      </c>
      <c r="H21" s="86">
        <v>44838</v>
      </c>
      <c r="I21" s="82" t="s">
        <v>822</v>
      </c>
      <c r="J21" s="87" t="s">
        <v>776</v>
      </c>
      <c r="K21" s="87">
        <v>2</v>
      </c>
      <c r="L21" s="87">
        <v>2</v>
      </c>
      <c r="M21" s="82" t="s">
        <v>922</v>
      </c>
      <c r="N21" s="88"/>
      <c r="O21" s="35"/>
      <c r="P21" s="35"/>
      <c r="Q21" s="35"/>
      <c r="R21" s="35"/>
      <c r="S21" s="35"/>
      <c r="T21" s="35"/>
      <c r="U21" s="35"/>
      <c r="W21" s="36"/>
    </row>
    <row r="22" spans="1:24" s="31" customFormat="1" ht="120.75" customHeight="1" x14ac:dyDescent="0.25">
      <c r="A22" s="122" t="s">
        <v>817</v>
      </c>
      <c r="B22" s="122" t="s">
        <v>836</v>
      </c>
      <c r="C22" s="125" t="s">
        <v>831</v>
      </c>
      <c r="D22" s="125" t="s">
        <v>832</v>
      </c>
      <c r="E22" s="82" t="s">
        <v>833</v>
      </c>
      <c r="F22" s="84" t="s">
        <v>842</v>
      </c>
      <c r="G22" s="85">
        <v>44655</v>
      </c>
      <c r="H22" s="86">
        <v>44838</v>
      </c>
      <c r="I22" s="82" t="s">
        <v>822</v>
      </c>
      <c r="J22" s="87" t="s">
        <v>776</v>
      </c>
      <c r="K22" s="87">
        <v>2</v>
      </c>
      <c r="L22" s="87">
        <v>2</v>
      </c>
      <c r="M22" s="91" t="s">
        <v>923</v>
      </c>
      <c r="N22" s="88"/>
      <c r="O22" s="35"/>
      <c r="P22" s="35"/>
      <c r="Q22" s="35"/>
      <c r="R22" s="35"/>
      <c r="S22" s="35"/>
      <c r="T22" s="35"/>
      <c r="U22" s="35"/>
      <c r="W22" s="60" t="s">
        <v>935</v>
      </c>
    </row>
    <row r="23" spans="1:24" s="31" customFormat="1" ht="108" x14ac:dyDescent="0.25">
      <c r="A23" s="124"/>
      <c r="B23" s="124"/>
      <c r="C23" s="127"/>
      <c r="D23" s="127"/>
      <c r="E23" s="82" t="s">
        <v>834</v>
      </c>
      <c r="F23" s="84" t="s">
        <v>843</v>
      </c>
      <c r="G23" s="85">
        <v>44655</v>
      </c>
      <c r="H23" s="86">
        <v>44838</v>
      </c>
      <c r="I23" s="82" t="s">
        <v>835</v>
      </c>
      <c r="J23" s="87" t="s">
        <v>776</v>
      </c>
      <c r="K23" s="87">
        <v>2</v>
      </c>
      <c r="L23" s="87">
        <v>2</v>
      </c>
      <c r="M23" s="82" t="s">
        <v>953</v>
      </c>
      <c r="N23" s="88"/>
      <c r="O23" s="35"/>
      <c r="P23" s="35"/>
      <c r="Q23" s="35"/>
      <c r="R23" s="35"/>
      <c r="S23" s="35"/>
      <c r="T23" s="35"/>
      <c r="U23" s="35"/>
      <c r="W23" s="36"/>
    </row>
    <row r="24" spans="1:24" s="31" customFormat="1" ht="360" customHeight="1" x14ac:dyDescent="0.25">
      <c r="A24" s="105" t="s">
        <v>845</v>
      </c>
      <c r="B24" s="113" t="s">
        <v>846</v>
      </c>
      <c r="C24" s="106" t="s">
        <v>857</v>
      </c>
      <c r="D24" s="93" t="s">
        <v>854</v>
      </c>
      <c r="E24" s="107" t="s">
        <v>867</v>
      </c>
      <c r="F24" s="93" t="s">
        <v>865</v>
      </c>
      <c r="G24" s="108">
        <v>44727</v>
      </c>
      <c r="H24" s="109">
        <v>44910</v>
      </c>
      <c r="I24" s="93" t="s">
        <v>866</v>
      </c>
      <c r="J24" s="92" t="s">
        <v>776</v>
      </c>
      <c r="K24" s="92">
        <v>2</v>
      </c>
      <c r="L24" s="92">
        <v>2</v>
      </c>
      <c r="M24" s="93" t="s">
        <v>944</v>
      </c>
      <c r="N24" s="95"/>
      <c r="O24" s="35"/>
      <c r="P24" s="35"/>
      <c r="Q24" s="35"/>
      <c r="R24" s="35"/>
      <c r="S24" s="35"/>
      <c r="T24" s="35"/>
      <c r="U24" s="35"/>
      <c r="W24" s="63" t="s">
        <v>932</v>
      </c>
    </row>
    <row r="25" spans="1:24" s="31" customFormat="1" ht="274.5" customHeight="1" x14ac:dyDescent="0.25">
      <c r="A25" s="105" t="s">
        <v>845</v>
      </c>
      <c r="B25" s="113" t="s">
        <v>847</v>
      </c>
      <c r="C25" s="106" t="s">
        <v>858</v>
      </c>
      <c r="D25" s="93" t="s">
        <v>855</v>
      </c>
      <c r="E25" s="107" t="s">
        <v>867</v>
      </c>
      <c r="F25" s="93" t="s">
        <v>865</v>
      </c>
      <c r="G25" s="108">
        <v>44727</v>
      </c>
      <c r="H25" s="108">
        <v>44910</v>
      </c>
      <c r="I25" s="93" t="s">
        <v>866</v>
      </c>
      <c r="J25" s="92" t="s">
        <v>776</v>
      </c>
      <c r="K25" s="92">
        <v>2</v>
      </c>
      <c r="L25" s="92">
        <v>2</v>
      </c>
      <c r="M25" s="93" t="s">
        <v>944</v>
      </c>
      <c r="N25" s="95"/>
      <c r="O25" s="35"/>
      <c r="P25" s="35"/>
      <c r="Q25" s="35"/>
      <c r="R25" s="35"/>
      <c r="S25" s="35"/>
      <c r="T25" s="35"/>
      <c r="U25" s="35"/>
      <c r="W25" s="63" t="s">
        <v>932</v>
      </c>
    </row>
    <row r="26" spans="1:24" s="31" customFormat="1" ht="282.75" customHeight="1" x14ac:dyDescent="0.25">
      <c r="A26" s="128" t="s">
        <v>845</v>
      </c>
      <c r="B26" s="129" t="s">
        <v>848</v>
      </c>
      <c r="C26" s="132" t="s">
        <v>859</v>
      </c>
      <c r="D26" s="93" t="s">
        <v>856</v>
      </c>
      <c r="E26" s="93" t="s">
        <v>887</v>
      </c>
      <c r="F26" s="93" t="s">
        <v>886</v>
      </c>
      <c r="G26" s="108">
        <v>44726</v>
      </c>
      <c r="H26" s="108">
        <v>44905</v>
      </c>
      <c r="I26" s="93" t="s">
        <v>868</v>
      </c>
      <c r="J26" s="92" t="s">
        <v>776</v>
      </c>
      <c r="K26" s="92">
        <v>2</v>
      </c>
      <c r="L26" s="92">
        <v>2</v>
      </c>
      <c r="M26" s="93" t="s">
        <v>943</v>
      </c>
      <c r="N26" s="94"/>
      <c r="O26" s="56"/>
      <c r="P26" s="56"/>
      <c r="Q26" s="56"/>
      <c r="R26" s="56"/>
      <c r="S26" s="56"/>
      <c r="T26" s="56"/>
      <c r="U26" s="56"/>
      <c r="W26" s="61" t="s">
        <v>939</v>
      </c>
      <c r="X26" s="65" t="s">
        <v>940</v>
      </c>
    </row>
    <row r="27" spans="1:24" s="31" customFormat="1" ht="132" x14ac:dyDescent="0.25">
      <c r="A27" s="128"/>
      <c r="B27" s="129"/>
      <c r="C27" s="133"/>
      <c r="D27" s="130" t="s">
        <v>895</v>
      </c>
      <c r="E27" s="110" t="s">
        <v>888</v>
      </c>
      <c r="F27" s="110" t="s">
        <v>889</v>
      </c>
      <c r="G27" s="108">
        <v>44729</v>
      </c>
      <c r="H27" s="108">
        <v>44911</v>
      </c>
      <c r="I27" s="110" t="s">
        <v>890</v>
      </c>
      <c r="J27" s="92" t="s">
        <v>776</v>
      </c>
      <c r="K27" s="92">
        <v>2</v>
      </c>
      <c r="L27" s="92">
        <v>2</v>
      </c>
      <c r="M27" s="111" t="s">
        <v>927</v>
      </c>
      <c r="N27" s="94"/>
      <c r="O27" s="56"/>
      <c r="P27" s="56"/>
      <c r="Q27" s="56"/>
      <c r="R27" s="56"/>
      <c r="S27" s="56"/>
      <c r="T27" s="56"/>
      <c r="U27" s="56"/>
      <c r="W27" s="57" t="s">
        <v>926</v>
      </c>
    </row>
    <row r="28" spans="1:24" s="31" customFormat="1" ht="171" customHeight="1" x14ac:dyDescent="0.25">
      <c r="A28" s="128"/>
      <c r="B28" s="129"/>
      <c r="C28" s="133"/>
      <c r="D28" s="130"/>
      <c r="E28" s="110" t="s">
        <v>891</v>
      </c>
      <c r="F28" s="110" t="s">
        <v>892</v>
      </c>
      <c r="G28" s="108">
        <v>44729</v>
      </c>
      <c r="H28" s="108">
        <v>44911</v>
      </c>
      <c r="I28" s="110" t="s">
        <v>890</v>
      </c>
      <c r="J28" s="92" t="s">
        <v>776</v>
      </c>
      <c r="K28" s="92">
        <v>2</v>
      </c>
      <c r="L28" s="92">
        <v>2</v>
      </c>
      <c r="M28" s="111" t="s">
        <v>928</v>
      </c>
      <c r="N28" s="94"/>
      <c r="O28" s="56"/>
      <c r="P28" s="56"/>
      <c r="Q28" s="56"/>
      <c r="R28" s="56"/>
      <c r="S28" s="56"/>
      <c r="T28" s="56"/>
      <c r="U28" s="56"/>
      <c r="W28" s="57" t="s">
        <v>926</v>
      </c>
    </row>
    <row r="29" spans="1:24" s="31" customFormat="1" ht="117.75" customHeight="1" x14ac:dyDescent="0.25">
      <c r="A29" s="128"/>
      <c r="B29" s="129"/>
      <c r="C29" s="134"/>
      <c r="D29" s="130"/>
      <c r="E29" s="110" t="s">
        <v>893</v>
      </c>
      <c r="F29" s="110" t="s">
        <v>894</v>
      </c>
      <c r="G29" s="108">
        <v>44743</v>
      </c>
      <c r="H29" s="108">
        <v>44911</v>
      </c>
      <c r="I29" s="110" t="s">
        <v>890</v>
      </c>
      <c r="J29" s="92" t="s">
        <v>776</v>
      </c>
      <c r="K29" s="92">
        <v>2</v>
      </c>
      <c r="L29" s="92">
        <v>2</v>
      </c>
      <c r="M29" s="111" t="s">
        <v>917</v>
      </c>
      <c r="N29" s="95"/>
      <c r="O29" s="35"/>
      <c r="P29" s="35"/>
      <c r="Q29" s="35"/>
      <c r="R29" s="35"/>
      <c r="S29" s="35"/>
      <c r="T29" s="35"/>
      <c r="U29" s="35"/>
      <c r="W29" s="63" t="s">
        <v>933</v>
      </c>
    </row>
    <row r="30" spans="1:24" s="31" customFormat="1" ht="231" customHeight="1" x14ac:dyDescent="0.25">
      <c r="A30" s="105" t="s">
        <v>845</v>
      </c>
      <c r="B30" s="113" t="s">
        <v>849</v>
      </c>
      <c r="C30" s="110" t="s">
        <v>860</v>
      </c>
      <c r="D30" s="93" t="s">
        <v>881</v>
      </c>
      <c r="E30" s="93" t="s">
        <v>869</v>
      </c>
      <c r="F30" s="93" t="s">
        <v>870</v>
      </c>
      <c r="G30" s="108">
        <v>44743</v>
      </c>
      <c r="H30" s="108">
        <v>44925</v>
      </c>
      <c r="I30" s="93" t="s">
        <v>871</v>
      </c>
      <c r="J30" s="92" t="s">
        <v>776</v>
      </c>
      <c r="K30" s="92">
        <v>2</v>
      </c>
      <c r="L30" s="92">
        <v>2</v>
      </c>
      <c r="M30" s="111" t="s">
        <v>941</v>
      </c>
      <c r="N30" s="94"/>
      <c r="O30" s="56"/>
      <c r="P30" s="56"/>
      <c r="Q30" s="56"/>
      <c r="R30" s="56"/>
      <c r="S30" s="56"/>
      <c r="T30" s="56"/>
      <c r="U30" s="56"/>
      <c r="W30" s="46" t="s">
        <v>942</v>
      </c>
    </row>
    <row r="31" spans="1:24" s="31" customFormat="1" ht="193.5" customHeight="1" x14ac:dyDescent="0.25">
      <c r="A31" s="105" t="s">
        <v>845</v>
      </c>
      <c r="B31" s="113" t="s">
        <v>850</v>
      </c>
      <c r="C31" s="110" t="s">
        <v>861</v>
      </c>
      <c r="D31" s="93" t="s">
        <v>882</v>
      </c>
      <c r="E31" s="93" t="s">
        <v>872</v>
      </c>
      <c r="F31" s="93" t="s">
        <v>873</v>
      </c>
      <c r="G31" s="108">
        <v>44713</v>
      </c>
      <c r="H31" s="108">
        <v>44926</v>
      </c>
      <c r="I31" s="108" t="s">
        <v>874</v>
      </c>
      <c r="J31" s="92" t="s">
        <v>776</v>
      </c>
      <c r="K31" s="92">
        <v>2</v>
      </c>
      <c r="L31" s="92">
        <v>2</v>
      </c>
      <c r="M31" s="93" t="s">
        <v>950</v>
      </c>
      <c r="N31" s="94"/>
      <c r="O31" s="56"/>
      <c r="P31" s="56"/>
      <c r="Q31" s="56"/>
      <c r="R31" s="56"/>
      <c r="S31" s="56"/>
      <c r="T31" s="56"/>
      <c r="U31" s="56"/>
      <c r="W31" s="64" t="s">
        <v>952</v>
      </c>
    </row>
    <row r="32" spans="1:24" s="31" customFormat="1" ht="180" x14ac:dyDescent="0.25">
      <c r="A32" s="105" t="s">
        <v>845</v>
      </c>
      <c r="B32" s="113" t="s">
        <v>851</v>
      </c>
      <c r="C32" s="110" t="s">
        <v>862</v>
      </c>
      <c r="D32" s="93" t="s">
        <v>883</v>
      </c>
      <c r="E32" s="93" t="s">
        <v>918</v>
      </c>
      <c r="F32" s="93" t="s">
        <v>875</v>
      </c>
      <c r="G32" s="108">
        <v>44713</v>
      </c>
      <c r="H32" s="108">
        <v>44926</v>
      </c>
      <c r="I32" s="108" t="s">
        <v>876</v>
      </c>
      <c r="J32" s="92" t="s">
        <v>776</v>
      </c>
      <c r="K32" s="92">
        <v>2</v>
      </c>
      <c r="L32" s="92">
        <v>2</v>
      </c>
      <c r="M32" s="93" t="s">
        <v>955</v>
      </c>
      <c r="N32" s="94"/>
      <c r="O32" s="56"/>
      <c r="P32" s="56"/>
      <c r="Q32" s="56"/>
      <c r="R32" s="56"/>
      <c r="S32" s="56"/>
      <c r="T32" s="56"/>
      <c r="U32" s="56"/>
      <c r="W32" s="36"/>
    </row>
    <row r="33" spans="1:23" s="31" customFormat="1" ht="142.5" customHeight="1" x14ac:dyDescent="0.25">
      <c r="A33" s="105" t="s">
        <v>845</v>
      </c>
      <c r="B33" s="113" t="s">
        <v>852</v>
      </c>
      <c r="C33" s="110" t="s">
        <v>863</v>
      </c>
      <c r="D33" s="93" t="s">
        <v>884</v>
      </c>
      <c r="E33" s="93" t="s">
        <v>877</v>
      </c>
      <c r="F33" s="93" t="s">
        <v>878</v>
      </c>
      <c r="G33" s="108">
        <v>44713</v>
      </c>
      <c r="H33" s="108">
        <v>44926</v>
      </c>
      <c r="I33" s="108" t="s">
        <v>879</v>
      </c>
      <c r="J33" s="92" t="s">
        <v>776</v>
      </c>
      <c r="K33" s="92">
        <v>2</v>
      </c>
      <c r="L33" s="92">
        <v>2</v>
      </c>
      <c r="M33" s="93" t="s">
        <v>956</v>
      </c>
      <c r="N33" s="94"/>
      <c r="O33" s="56"/>
      <c r="P33" s="56"/>
      <c r="Q33" s="56"/>
      <c r="R33" s="56"/>
      <c r="S33" s="56"/>
      <c r="T33" s="56"/>
      <c r="U33" s="56"/>
      <c r="W33" s="36"/>
    </row>
    <row r="34" spans="1:23" s="31" customFormat="1" ht="137.25" customHeight="1" x14ac:dyDescent="0.25">
      <c r="A34" s="105" t="s">
        <v>845</v>
      </c>
      <c r="B34" s="113" t="s">
        <v>853</v>
      </c>
      <c r="C34" s="110" t="s">
        <v>864</v>
      </c>
      <c r="D34" s="93" t="s">
        <v>885</v>
      </c>
      <c r="E34" s="93" t="s">
        <v>929</v>
      </c>
      <c r="F34" s="93" t="s">
        <v>880</v>
      </c>
      <c r="G34" s="108">
        <v>44713</v>
      </c>
      <c r="H34" s="108">
        <v>44926</v>
      </c>
      <c r="I34" s="108" t="s">
        <v>879</v>
      </c>
      <c r="J34" s="92" t="s">
        <v>776</v>
      </c>
      <c r="K34" s="92">
        <v>2</v>
      </c>
      <c r="L34" s="92">
        <v>2</v>
      </c>
      <c r="M34" s="93" t="s">
        <v>954</v>
      </c>
      <c r="N34" s="94"/>
      <c r="O34" s="56"/>
      <c r="P34" s="56"/>
      <c r="Q34" s="56"/>
      <c r="R34" s="56"/>
      <c r="S34" s="56"/>
      <c r="T34" s="56"/>
      <c r="U34" s="56"/>
      <c r="W34" s="36"/>
    </row>
    <row r="35" spans="1:23" s="31" customFormat="1" ht="168" customHeight="1" x14ac:dyDescent="0.25">
      <c r="A35" s="115" t="s">
        <v>896</v>
      </c>
      <c r="B35" s="114" t="s">
        <v>846</v>
      </c>
      <c r="C35" s="96" t="s">
        <v>897</v>
      </c>
      <c r="D35" s="96" t="s">
        <v>898</v>
      </c>
      <c r="E35" s="96" t="s">
        <v>899</v>
      </c>
      <c r="F35" s="96" t="s">
        <v>900</v>
      </c>
      <c r="G35" s="97"/>
      <c r="H35" s="98" t="s">
        <v>901</v>
      </c>
      <c r="I35" s="99" t="s">
        <v>902</v>
      </c>
      <c r="J35" s="100" t="s">
        <v>776</v>
      </c>
      <c r="K35" s="100">
        <v>2</v>
      </c>
      <c r="L35" s="100">
        <v>2</v>
      </c>
      <c r="M35" s="101" t="s">
        <v>951</v>
      </c>
      <c r="N35" s="102"/>
      <c r="O35" s="56"/>
      <c r="P35" s="56"/>
      <c r="Q35" s="56"/>
      <c r="R35" s="56"/>
      <c r="S35" s="56"/>
      <c r="T35" s="56"/>
      <c r="U35" s="56"/>
      <c r="W35" s="64" t="s">
        <v>951</v>
      </c>
    </row>
    <row r="36" spans="1:23" s="31" customFormat="1" ht="191.25" x14ac:dyDescent="0.25">
      <c r="A36" s="115" t="s">
        <v>896</v>
      </c>
      <c r="B36" s="114" t="s">
        <v>847</v>
      </c>
      <c r="C36" s="96" t="s">
        <v>903</v>
      </c>
      <c r="D36" s="96" t="s">
        <v>904</v>
      </c>
      <c r="E36" s="96" t="s">
        <v>905</v>
      </c>
      <c r="F36" s="96" t="s">
        <v>906</v>
      </c>
      <c r="G36" s="97">
        <v>44896</v>
      </c>
      <c r="H36" s="103">
        <v>45107</v>
      </c>
      <c r="I36" s="99" t="s">
        <v>907</v>
      </c>
      <c r="J36" s="100" t="s">
        <v>785</v>
      </c>
      <c r="K36" s="100">
        <v>0</v>
      </c>
      <c r="L36" s="100">
        <v>0</v>
      </c>
      <c r="M36" s="101" t="s">
        <v>938</v>
      </c>
      <c r="N36" s="104"/>
      <c r="O36" s="35"/>
      <c r="P36" s="35"/>
      <c r="Q36" s="35"/>
      <c r="R36" s="35"/>
      <c r="S36" s="35"/>
      <c r="T36" s="35"/>
      <c r="U36" s="35"/>
      <c r="W36" s="36"/>
    </row>
    <row r="37" spans="1:23" s="31" customFormat="1" ht="127.5" x14ac:dyDescent="0.25">
      <c r="A37" s="115" t="s">
        <v>896</v>
      </c>
      <c r="B37" s="114" t="s">
        <v>848</v>
      </c>
      <c r="C37" s="96" t="s">
        <v>903</v>
      </c>
      <c r="D37" s="96" t="s">
        <v>908</v>
      </c>
      <c r="E37" s="96" t="s">
        <v>909</v>
      </c>
      <c r="F37" s="96" t="s">
        <v>910</v>
      </c>
      <c r="G37" s="97">
        <v>44896</v>
      </c>
      <c r="H37" s="103">
        <v>45107</v>
      </c>
      <c r="I37" s="99" t="s">
        <v>911</v>
      </c>
      <c r="J37" s="100" t="s">
        <v>785</v>
      </c>
      <c r="K37" s="100">
        <v>0</v>
      </c>
      <c r="L37" s="100">
        <v>0</v>
      </c>
      <c r="M37" s="101" t="s">
        <v>938</v>
      </c>
      <c r="N37" s="104"/>
      <c r="O37" s="35"/>
      <c r="P37" s="35"/>
      <c r="Q37" s="35"/>
      <c r="R37" s="35"/>
      <c r="S37" s="35"/>
      <c r="T37" s="35"/>
      <c r="U37" s="35"/>
      <c r="W37" s="36"/>
    </row>
    <row r="38" spans="1:23" s="31" customFormat="1" x14ac:dyDescent="0.25">
      <c r="A38" s="47"/>
      <c r="B38" s="47"/>
      <c r="C38" s="47"/>
      <c r="D38" s="41"/>
      <c r="E38" s="48"/>
      <c r="F38" s="41"/>
      <c r="G38" s="49"/>
      <c r="H38" s="49"/>
      <c r="I38" s="41"/>
      <c r="J38" s="41"/>
      <c r="K38" s="50"/>
      <c r="L38" s="50"/>
      <c r="M38" s="47"/>
      <c r="N38" s="35"/>
      <c r="O38" s="35"/>
      <c r="P38" s="35"/>
      <c r="Q38" s="35"/>
      <c r="R38" s="35"/>
      <c r="S38" s="35"/>
      <c r="T38" s="35"/>
      <c r="U38" s="35"/>
    </row>
    <row r="39" spans="1:23" s="31" customFormat="1" x14ac:dyDescent="0.25">
      <c r="A39" s="47"/>
      <c r="B39" s="47"/>
      <c r="C39" s="47"/>
      <c r="D39" s="41"/>
      <c r="E39" s="48"/>
      <c r="F39" s="41"/>
      <c r="G39" s="49"/>
      <c r="H39" s="49"/>
      <c r="I39" s="41"/>
      <c r="J39" s="41"/>
      <c r="K39" s="50"/>
      <c r="L39" s="50"/>
      <c r="M39" s="47"/>
      <c r="N39" s="35"/>
      <c r="O39" s="35"/>
      <c r="P39" s="35"/>
      <c r="Q39" s="35"/>
      <c r="R39" s="35"/>
      <c r="S39" s="35"/>
      <c r="T39" s="35"/>
      <c r="U39" s="35"/>
    </row>
    <row r="40" spans="1:23" s="31" customFormat="1" x14ac:dyDescent="0.25">
      <c r="A40" s="42"/>
      <c r="B40" s="42"/>
      <c r="C40" s="42"/>
      <c r="D40" s="42"/>
      <c r="E40" s="42"/>
      <c r="F40" s="42"/>
      <c r="G40" s="42"/>
      <c r="H40" s="42"/>
      <c r="I40" s="42"/>
      <c r="J40" s="42"/>
      <c r="K40" s="42"/>
      <c r="L40" s="42"/>
      <c r="M40" s="42"/>
      <c r="N40" s="35"/>
      <c r="O40" s="35"/>
      <c r="P40" s="35"/>
      <c r="Q40" s="35"/>
      <c r="R40" s="35"/>
      <c r="S40" s="35"/>
      <c r="T40" s="35"/>
      <c r="U40" s="35"/>
    </row>
    <row r="41" spans="1:23" s="31" customFormat="1" ht="15" x14ac:dyDescent="0.25">
      <c r="A41" s="42"/>
      <c r="B41" s="42"/>
      <c r="C41" s="42"/>
      <c r="D41" s="51" t="s">
        <v>813</v>
      </c>
      <c r="E41" s="42"/>
      <c r="F41" s="42"/>
      <c r="G41" s="42"/>
      <c r="H41" s="42"/>
      <c r="I41" s="42"/>
      <c r="J41" s="42"/>
      <c r="K41" s="51" t="s">
        <v>814</v>
      </c>
      <c r="L41" s="42"/>
      <c r="M41" s="42"/>
      <c r="N41" s="35"/>
      <c r="O41" s="35"/>
      <c r="P41" s="35"/>
      <c r="Q41" s="35"/>
      <c r="R41" s="35"/>
      <c r="S41" s="35"/>
      <c r="T41" s="35"/>
      <c r="U41" s="35"/>
    </row>
    <row r="42" spans="1:23" s="31" customFormat="1" ht="14.25" x14ac:dyDescent="0.25">
      <c r="A42" s="42"/>
      <c r="B42" s="42"/>
      <c r="C42" s="42"/>
      <c r="D42" s="52" t="s">
        <v>815</v>
      </c>
      <c r="E42" s="42"/>
      <c r="F42" s="42"/>
      <c r="G42" s="42"/>
      <c r="H42" s="42"/>
      <c r="I42" s="42"/>
      <c r="J42" s="42"/>
      <c r="K42" s="52" t="s">
        <v>816</v>
      </c>
      <c r="L42" s="42"/>
      <c r="M42" s="42"/>
      <c r="N42" s="35"/>
      <c r="O42" s="35"/>
      <c r="P42" s="35"/>
      <c r="Q42" s="35"/>
      <c r="R42" s="35"/>
      <c r="S42" s="35"/>
      <c r="T42" s="35"/>
      <c r="U42" s="35"/>
    </row>
    <row r="43" spans="1:23" s="31" customFormat="1" x14ac:dyDescent="0.25">
      <c r="A43" s="42"/>
      <c r="B43" s="42"/>
      <c r="C43" s="42"/>
      <c r="D43" s="42"/>
      <c r="E43" s="42"/>
      <c r="F43" s="42"/>
      <c r="G43" s="42"/>
      <c r="H43" s="42"/>
      <c r="I43" s="42"/>
      <c r="J43" s="42"/>
      <c r="K43" s="42"/>
      <c r="L43" s="42"/>
      <c r="M43" s="42"/>
      <c r="N43" s="35"/>
      <c r="O43" s="35"/>
      <c r="P43" s="35"/>
      <c r="Q43" s="35"/>
      <c r="R43" s="35"/>
      <c r="S43" s="35"/>
      <c r="T43" s="35"/>
      <c r="U43" s="35"/>
    </row>
    <row r="44" spans="1:23" s="31" customFormat="1" x14ac:dyDescent="0.25">
      <c r="A44" s="42"/>
      <c r="B44" s="42"/>
      <c r="C44" s="42"/>
      <c r="D44" s="42"/>
      <c r="E44" s="42"/>
      <c r="F44" s="42"/>
      <c r="G44" s="42"/>
      <c r="H44" s="42"/>
      <c r="I44" s="42"/>
      <c r="J44" s="42"/>
      <c r="K44" s="42"/>
      <c r="L44" s="42"/>
      <c r="M44" s="42"/>
      <c r="N44" s="35"/>
      <c r="O44" s="35"/>
      <c r="P44" s="35"/>
      <c r="Q44" s="35"/>
      <c r="R44" s="35"/>
      <c r="S44" s="35"/>
      <c r="T44" s="35"/>
      <c r="U44" s="35"/>
    </row>
    <row r="45" spans="1:23" s="31" customFormat="1" x14ac:dyDescent="0.25">
      <c r="A45" s="42"/>
      <c r="B45" s="42"/>
      <c r="C45" s="42"/>
      <c r="D45" s="42"/>
      <c r="E45" s="42"/>
      <c r="F45" s="42"/>
      <c r="G45" s="42"/>
      <c r="H45" s="42"/>
      <c r="I45" s="42"/>
      <c r="J45" s="42"/>
      <c r="K45" s="42"/>
      <c r="L45" s="42"/>
      <c r="M45" s="42"/>
      <c r="N45" s="35"/>
      <c r="O45" s="35"/>
      <c r="P45" s="35"/>
      <c r="Q45" s="35"/>
      <c r="R45" s="35"/>
      <c r="S45" s="35"/>
      <c r="T45" s="35"/>
      <c r="U45" s="35"/>
    </row>
    <row r="46" spans="1:23" s="31" customFormat="1" x14ac:dyDescent="0.25">
      <c r="A46" s="42"/>
      <c r="B46" s="42"/>
      <c r="C46" s="42"/>
      <c r="D46" s="42"/>
      <c r="E46" s="42"/>
      <c r="F46" s="42"/>
      <c r="G46" s="42"/>
      <c r="H46" s="42"/>
      <c r="I46" s="42"/>
      <c r="J46" s="42"/>
      <c r="K46" s="42"/>
      <c r="L46" s="42"/>
      <c r="M46" s="42"/>
      <c r="N46" s="35"/>
      <c r="O46" s="35"/>
      <c r="P46" s="35"/>
      <c r="Q46" s="35"/>
      <c r="R46" s="35"/>
      <c r="S46" s="35"/>
      <c r="T46" s="35"/>
      <c r="U46" s="35"/>
    </row>
    <row r="47" spans="1:23" s="31" customFormat="1" x14ac:dyDescent="0.25">
      <c r="A47" s="42"/>
      <c r="B47" s="42"/>
      <c r="C47" s="42"/>
      <c r="D47" s="42"/>
      <c r="E47" s="42"/>
      <c r="F47" s="42"/>
      <c r="G47" s="42"/>
      <c r="H47" s="42"/>
      <c r="I47" s="42"/>
      <c r="J47" s="42"/>
      <c r="K47" s="42"/>
      <c r="L47" s="42"/>
      <c r="M47" s="42"/>
      <c r="N47" s="35"/>
      <c r="O47" s="35"/>
      <c r="P47" s="35"/>
      <c r="Q47" s="35"/>
      <c r="R47" s="35"/>
      <c r="S47" s="35"/>
      <c r="T47" s="35"/>
      <c r="U47" s="35"/>
    </row>
    <row r="48" spans="1:23" s="31" customFormat="1" x14ac:dyDescent="0.25">
      <c r="A48" s="42"/>
      <c r="B48" s="42"/>
      <c r="C48" s="42"/>
      <c r="D48" s="42"/>
      <c r="E48" s="42"/>
      <c r="F48" s="42"/>
      <c r="G48" s="42"/>
      <c r="H48" s="42"/>
      <c r="I48" s="42"/>
      <c r="J48" s="42"/>
      <c r="K48" s="42"/>
      <c r="L48" s="42"/>
      <c r="M48" s="42"/>
      <c r="N48" s="35"/>
      <c r="O48" s="35"/>
      <c r="P48" s="35"/>
      <c r="Q48" s="35"/>
      <c r="R48" s="35"/>
      <c r="S48" s="35"/>
      <c r="T48" s="35"/>
      <c r="U48" s="35"/>
    </row>
    <row r="49" spans="1:21" s="31" customFormat="1" x14ac:dyDescent="0.25">
      <c r="A49" s="42"/>
      <c r="B49" s="42"/>
      <c r="C49" s="42"/>
      <c r="D49" s="42"/>
      <c r="E49" s="42"/>
      <c r="F49" s="42"/>
      <c r="G49" s="42"/>
      <c r="H49" s="42"/>
      <c r="I49" s="42"/>
      <c r="J49" s="42"/>
      <c r="K49" s="42"/>
      <c r="L49" s="42"/>
      <c r="M49" s="42"/>
      <c r="N49" s="35"/>
      <c r="O49" s="35"/>
      <c r="P49" s="35"/>
      <c r="Q49" s="35"/>
      <c r="R49" s="35"/>
      <c r="S49" s="35"/>
      <c r="T49" s="35"/>
      <c r="U49" s="35"/>
    </row>
    <row r="50" spans="1:21" s="31" customFormat="1" x14ac:dyDescent="0.25">
      <c r="A50" s="42"/>
      <c r="B50" s="42"/>
      <c r="C50" s="42"/>
      <c r="D50" s="42"/>
      <c r="E50" s="42"/>
      <c r="F50" s="42"/>
      <c r="G50" s="42"/>
      <c r="H50" s="42"/>
      <c r="I50" s="42"/>
      <c r="J50" s="42"/>
      <c r="K50" s="42"/>
      <c r="L50" s="42"/>
      <c r="M50" s="42"/>
      <c r="N50" s="35"/>
      <c r="O50" s="35"/>
      <c r="P50" s="35"/>
      <c r="Q50" s="35"/>
      <c r="R50" s="35"/>
      <c r="S50" s="35"/>
      <c r="T50" s="35"/>
      <c r="U50" s="35"/>
    </row>
    <row r="51" spans="1:21" s="31" customFormat="1" x14ac:dyDescent="0.25">
      <c r="A51" s="42"/>
      <c r="B51" s="42"/>
      <c r="C51" s="42"/>
      <c r="D51" s="42"/>
      <c r="E51" s="42"/>
      <c r="F51" s="42"/>
      <c r="G51" s="42"/>
      <c r="H51" s="42"/>
      <c r="I51" s="42"/>
      <c r="J51" s="42"/>
      <c r="K51" s="42"/>
      <c r="L51" s="42"/>
      <c r="M51" s="42"/>
      <c r="N51" s="35"/>
      <c r="O51" s="35"/>
      <c r="P51" s="35"/>
      <c r="Q51" s="35"/>
      <c r="R51" s="35"/>
      <c r="S51" s="35"/>
      <c r="T51" s="35"/>
      <c r="U51" s="35"/>
    </row>
    <row r="52" spans="1:21" s="31" customFormat="1" x14ac:dyDescent="0.25">
      <c r="A52" s="42"/>
      <c r="B52" s="42"/>
      <c r="C52" s="42"/>
      <c r="D52" s="42"/>
      <c r="E52" s="42"/>
      <c r="F52" s="42"/>
      <c r="G52" s="42"/>
      <c r="H52" s="42"/>
      <c r="I52" s="42"/>
      <c r="J52" s="42"/>
      <c r="K52" s="42"/>
      <c r="L52" s="42"/>
      <c r="M52" s="42"/>
      <c r="N52" s="35"/>
      <c r="O52" s="35"/>
      <c r="P52" s="35"/>
      <c r="Q52" s="35"/>
      <c r="R52" s="35"/>
      <c r="S52" s="35"/>
      <c r="T52" s="35"/>
      <c r="U52" s="35"/>
    </row>
    <row r="53" spans="1:21" s="31" customFormat="1" x14ac:dyDescent="0.25">
      <c r="A53" s="42"/>
      <c r="B53" s="42"/>
      <c r="C53" s="42"/>
      <c r="D53" s="42"/>
      <c r="E53" s="42"/>
      <c r="F53" s="42"/>
      <c r="G53" s="42"/>
      <c r="H53" s="42"/>
      <c r="I53" s="42"/>
      <c r="J53" s="42"/>
      <c r="K53" s="42"/>
      <c r="L53" s="42"/>
      <c r="M53" s="42"/>
      <c r="N53" s="35"/>
      <c r="O53" s="35"/>
      <c r="P53" s="35"/>
      <c r="Q53" s="35"/>
      <c r="R53" s="35"/>
      <c r="S53" s="35"/>
      <c r="T53" s="35"/>
      <c r="U53" s="35"/>
    </row>
    <row r="54" spans="1:21" s="31" customFormat="1" x14ac:dyDescent="0.25">
      <c r="A54" s="42"/>
      <c r="B54" s="42"/>
      <c r="C54" s="42"/>
      <c r="D54" s="42"/>
      <c r="E54" s="42"/>
      <c r="F54" s="42"/>
      <c r="G54" s="42"/>
      <c r="H54" s="42"/>
      <c r="I54" s="42"/>
      <c r="J54" s="42"/>
      <c r="K54" s="42"/>
      <c r="L54" s="42"/>
      <c r="M54" s="42"/>
      <c r="N54" s="35"/>
      <c r="O54" s="35"/>
      <c r="P54" s="35"/>
      <c r="Q54" s="35"/>
      <c r="R54" s="35"/>
      <c r="S54" s="35"/>
      <c r="T54" s="35"/>
      <c r="U54" s="35"/>
    </row>
    <row r="55" spans="1:21" s="31" customFormat="1" x14ac:dyDescent="0.25">
      <c r="A55" s="42"/>
      <c r="B55" s="42"/>
      <c r="C55" s="42"/>
      <c r="D55" s="42"/>
      <c r="E55" s="42"/>
      <c r="F55" s="42"/>
      <c r="G55" s="42"/>
      <c r="H55" s="42"/>
      <c r="I55" s="42"/>
      <c r="J55" s="42"/>
      <c r="K55" s="42"/>
      <c r="L55" s="42"/>
      <c r="M55" s="42"/>
      <c r="N55" s="35"/>
      <c r="O55" s="35"/>
      <c r="P55" s="35"/>
      <c r="Q55" s="35"/>
      <c r="R55" s="35"/>
      <c r="S55" s="35"/>
      <c r="T55" s="35"/>
      <c r="U55" s="35"/>
    </row>
    <row r="56" spans="1:21" s="31" customFormat="1" x14ac:dyDescent="0.25">
      <c r="A56" s="42"/>
      <c r="B56" s="42"/>
      <c r="C56" s="42"/>
      <c r="D56" s="42"/>
      <c r="E56" s="42"/>
      <c r="F56" s="42"/>
      <c r="G56" s="42"/>
      <c r="H56" s="42"/>
      <c r="I56" s="42"/>
      <c r="J56" s="42"/>
      <c r="K56" s="42"/>
      <c r="L56" s="42"/>
      <c r="M56" s="42"/>
      <c r="N56" s="35"/>
      <c r="O56" s="35"/>
      <c r="P56" s="35"/>
      <c r="Q56" s="35"/>
      <c r="R56" s="35"/>
      <c r="S56" s="35"/>
      <c r="T56" s="35"/>
      <c r="U56" s="35"/>
    </row>
    <row r="57" spans="1:21" s="31" customFormat="1" x14ac:dyDescent="0.25">
      <c r="A57" s="42"/>
      <c r="B57" s="42"/>
      <c r="C57" s="42"/>
      <c r="D57" s="42"/>
      <c r="E57" s="42"/>
      <c r="F57" s="42"/>
      <c r="G57" s="42"/>
      <c r="H57" s="42"/>
      <c r="I57" s="42"/>
      <c r="J57" s="42"/>
      <c r="K57" s="42"/>
      <c r="L57" s="42"/>
      <c r="M57" s="42"/>
      <c r="N57" s="35"/>
      <c r="O57" s="35"/>
      <c r="P57" s="35"/>
      <c r="Q57" s="35"/>
      <c r="R57" s="35"/>
      <c r="S57" s="35"/>
      <c r="T57" s="35"/>
      <c r="U57" s="35"/>
    </row>
    <row r="58" spans="1:21" s="31" customFormat="1" x14ac:dyDescent="0.25">
      <c r="A58" s="42"/>
      <c r="B58" s="42"/>
      <c r="C58" s="42"/>
      <c r="D58" s="42"/>
      <c r="E58" s="42"/>
      <c r="F58" s="42"/>
      <c r="G58" s="42"/>
      <c r="H58" s="42"/>
      <c r="I58" s="42"/>
      <c r="J58" s="42"/>
      <c r="K58" s="42"/>
      <c r="L58" s="42"/>
      <c r="M58" s="42"/>
      <c r="N58" s="35"/>
      <c r="O58" s="35"/>
      <c r="P58" s="35"/>
      <c r="Q58" s="35"/>
      <c r="R58" s="35"/>
      <c r="S58" s="35"/>
      <c r="T58" s="35"/>
      <c r="U58" s="35"/>
    </row>
    <row r="59" spans="1:21" s="31" customFormat="1" x14ac:dyDescent="0.25">
      <c r="A59" s="42"/>
      <c r="B59" s="42"/>
      <c r="C59" s="42"/>
      <c r="D59" s="42"/>
      <c r="E59" s="42"/>
      <c r="F59" s="42"/>
      <c r="G59" s="42"/>
      <c r="H59" s="42"/>
      <c r="I59" s="42"/>
      <c r="J59" s="42"/>
      <c r="K59" s="42"/>
      <c r="L59" s="42"/>
      <c r="M59" s="42"/>
      <c r="N59" s="35"/>
      <c r="O59" s="35"/>
      <c r="P59" s="35"/>
      <c r="Q59" s="35"/>
      <c r="R59" s="35"/>
      <c r="S59" s="35"/>
      <c r="T59" s="35"/>
      <c r="U59" s="35"/>
    </row>
    <row r="60" spans="1:21" s="31" customFormat="1" x14ac:dyDescent="0.25">
      <c r="A60" s="42"/>
      <c r="B60" s="42"/>
      <c r="C60" s="42"/>
      <c r="D60" s="42"/>
      <c r="E60" s="42"/>
      <c r="F60" s="42"/>
      <c r="G60" s="42"/>
      <c r="H60" s="42"/>
      <c r="I60" s="42"/>
      <c r="J60" s="42"/>
      <c r="K60" s="42"/>
      <c r="L60" s="42"/>
      <c r="M60" s="42"/>
      <c r="N60" s="35"/>
      <c r="O60" s="35"/>
      <c r="P60" s="35"/>
      <c r="Q60" s="35"/>
      <c r="R60" s="35"/>
      <c r="S60" s="35"/>
      <c r="T60" s="35"/>
      <c r="U60" s="35"/>
    </row>
    <row r="61" spans="1:21" s="31" customFormat="1" x14ac:dyDescent="0.25">
      <c r="A61" s="42"/>
      <c r="B61" s="42"/>
      <c r="C61" s="42"/>
      <c r="D61" s="42"/>
      <c r="E61" s="42"/>
      <c r="F61" s="42"/>
      <c r="G61" s="42"/>
      <c r="H61" s="42"/>
      <c r="I61" s="42"/>
      <c r="J61" s="42"/>
      <c r="K61" s="42"/>
      <c r="L61" s="42"/>
      <c r="M61" s="42"/>
      <c r="N61" s="35"/>
      <c r="O61" s="35"/>
      <c r="P61" s="35"/>
      <c r="Q61" s="35"/>
      <c r="R61" s="35"/>
      <c r="S61" s="35"/>
      <c r="T61" s="35"/>
      <c r="U61" s="35"/>
    </row>
    <row r="62" spans="1:21" s="31" customFormat="1" x14ac:dyDescent="0.25">
      <c r="A62" s="42"/>
      <c r="B62" s="42"/>
      <c r="C62" s="42"/>
      <c r="D62" s="42"/>
      <c r="E62" s="42"/>
      <c r="F62" s="42"/>
      <c r="G62" s="42"/>
      <c r="H62" s="42"/>
      <c r="I62" s="42"/>
      <c r="J62" s="42"/>
      <c r="K62" s="42"/>
      <c r="L62" s="42"/>
      <c r="M62" s="42"/>
      <c r="N62" s="35"/>
      <c r="O62" s="35"/>
      <c r="P62" s="35"/>
      <c r="Q62" s="35"/>
      <c r="R62" s="35"/>
      <c r="S62" s="35"/>
      <c r="T62" s="35"/>
      <c r="U62" s="35"/>
    </row>
    <row r="63" spans="1:21" s="31" customFormat="1" x14ac:dyDescent="0.25">
      <c r="A63" s="42"/>
      <c r="B63" s="42"/>
      <c r="C63" s="42"/>
      <c r="D63" s="42"/>
      <c r="E63" s="42"/>
      <c r="F63" s="42"/>
      <c r="G63" s="42"/>
      <c r="H63" s="42"/>
      <c r="I63" s="42"/>
      <c r="J63" s="42"/>
      <c r="K63" s="42"/>
      <c r="L63" s="42"/>
      <c r="M63" s="42"/>
      <c r="N63" s="35"/>
      <c r="O63" s="35"/>
      <c r="P63" s="35"/>
      <c r="Q63" s="35"/>
      <c r="R63" s="35"/>
      <c r="S63" s="35"/>
      <c r="T63" s="35"/>
      <c r="U63" s="35"/>
    </row>
    <row r="64" spans="1:21" s="31" customFormat="1" x14ac:dyDescent="0.25">
      <c r="A64" s="42"/>
      <c r="B64" s="42"/>
      <c r="C64" s="42"/>
      <c r="D64" s="42"/>
      <c r="E64" s="42"/>
      <c r="F64" s="42"/>
      <c r="G64" s="42"/>
      <c r="H64" s="42"/>
      <c r="I64" s="42"/>
      <c r="J64" s="42"/>
      <c r="K64" s="42"/>
      <c r="L64" s="42"/>
      <c r="M64" s="42"/>
      <c r="N64" s="35"/>
      <c r="O64" s="35"/>
      <c r="P64" s="35"/>
      <c r="Q64" s="35"/>
      <c r="R64" s="35"/>
      <c r="S64" s="35"/>
      <c r="T64" s="35"/>
      <c r="U64" s="35"/>
    </row>
    <row r="65" spans="1:21" s="31" customFormat="1" x14ac:dyDescent="0.25">
      <c r="A65" s="42"/>
      <c r="B65" s="42"/>
      <c r="C65" s="42"/>
      <c r="D65" s="42"/>
      <c r="E65" s="42"/>
      <c r="F65" s="42"/>
      <c r="G65" s="42"/>
      <c r="H65" s="42"/>
      <c r="I65" s="42"/>
      <c r="J65" s="42"/>
      <c r="K65" s="42"/>
      <c r="L65" s="42"/>
      <c r="M65" s="42"/>
      <c r="N65" s="35"/>
      <c r="O65" s="35"/>
      <c r="P65" s="35"/>
      <c r="Q65" s="35"/>
      <c r="R65" s="35"/>
      <c r="S65" s="35"/>
      <c r="T65" s="35"/>
      <c r="U65" s="35"/>
    </row>
    <row r="66" spans="1:21" s="31" customFormat="1" x14ac:dyDescent="0.25">
      <c r="A66" s="42"/>
      <c r="B66" s="42"/>
      <c r="C66" s="42"/>
      <c r="D66" s="42"/>
      <c r="E66" s="42"/>
      <c r="F66" s="42"/>
      <c r="G66" s="42"/>
      <c r="H66" s="42"/>
      <c r="I66" s="42"/>
      <c r="J66" s="42"/>
      <c r="K66" s="42"/>
      <c r="L66" s="42"/>
      <c r="M66" s="42"/>
      <c r="N66" s="35"/>
      <c r="O66" s="35"/>
      <c r="P66" s="35"/>
      <c r="Q66" s="35"/>
      <c r="R66" s="35"/>
      <c r="S66" s="35"/>
      <c r="T66" s="35"/>
      <c r="U66" s="35"/>
    </row>
    <row r="67" spans="1:21" s="31" customFormat="1" x14ac:dyDescent="0.25">
      <c r="A67" s="42"/>
      <c r="B67" s="42"/>
      <c r="C67" s="42"/>
      <c r="D67" s="42"/>
      <c r="E67" s="42"/>
      <c r="F67" s="42"/>
      <c r="G67" s="42"/>
      <c r="H67" s="42"/>
      <c r="I67" s="42"/>
      <c r="J67" s="42"/>
      <c r="K67" s="42"/>
      <c r="L67" s="42"/>
      <c r="M67" s="42"/>
      <c r="N67" s="35"/>
      <c r="O67" s="35"/>
      <c r="P67" s="35"/>
      <c r="Q67" s="35"/>
      <c r="R67" s="35"/>
      <c r="S67" s="35"/>
      <c r="T67" s="35"/>
      <c r="U67" s="35"/>
    </row>
    <row r="68" spans="1:21" s="31" customFormat="1" x14ac:dyDescent="0.25">
      <c r="A68" s="42"/>
      <c r="B68" s="42"/>
      <c r="C68" s="42"/>
      <c r="D68" s="42"/>
      <c r="E68" s="42"/>
      <c r="F68" s="42"/>
      <c r="G68" s="42"/>
      <c r="H68" s="42"/>
      <c r="I68" s="42"/>
      <c r="J68" s="42"/>
      <c r="K68" s="42"/>
      <c r="L68" s="42"/>
      <c r="M68" s="42"/>
      <c r="N68" s="35"/>
      <c r="O68" s="35"/>
      <c r="P68" s="35"/>
      <c r="Q68" s="35"/>
      <c r="R68" s="35"/>
      <c r="S68" s="35"/>
      <c r="T68" s="35"/>
      <c r="U68" s="35"/>
    </row>
    <row r="69" spans="1:21" s="31" customFormat="1" x14ac:dyDescent="0.25">
      <c r="A69" s="42"/>
      <c r="B69" s="42"/>
      <c r="C69" s="42"/>
      <c r="D69" s="42"/>
      <c r="E69" s="42"/>
      <c r="F69" s="42"/>
      <c r="G69" s="42"/>
      <c r="H69" s="42"/>
      <c r="I69" s="42"/>
      <c r="J69" s="42"/>
      <c r="K69" s="42"/>
      <c r="L69" s="42"/>
      <c r="M69" s="42"/>
      <c r="N69" s="35"/>
      <c r="O69" s="35"/>
      <c r="P69" s="35"/>
      <c r="Q69" s="35"/>
      <c r="R69" s="35"/>
      <c r="S69" s="35"/>
      <c r="T69" s="35"/>
      <c r="U69" s="35"/>
    </row>
    <row r="70" spans="1:21" s="31" customFormat="1" x14ac:dyDescent="0.25">
      <c r="A70" s="42"/>
      <c r="B70" s="42"/>
      <c r="C70" s="42"/>
      <c r="D70" s="42"/>
      <c r="E70" s="42"/>
      <c r="F70" s="42"/>
      <c r="G70" s="42"/>
      <c r="H70" s="42"/>
      <c r="I70" s="42"/>
      <c r="J70" s="42"/>
      <c r="K70" s="42"/>
      <c r="L70" s="42"/>
      <c r="M70" s="42"/>
      <c r="N70" s="35"/>
      <c r="O70" s="35"/>
      <c r="P70" s="35"/>
      <c r="Q70" s="35"/>
      <c r="R70" s="35"/>
      <c r="S70" s="35"/>
      <c r="T70" s="35"/>
      <c r="U70" s="35"/>
    </row>
    <row r="71" spans="1:21" s="31" customFormat="1" x14ac:dyDescent="0.25">
      <c r="A71" s="42"/>
      <c r="B71" s="42"/>
      <c r="C71" s="42"/>
      <c r="D71" s="42"/>
      <c r="E71" s="42"/>
      <c r="F71" s="42"/>
      <c r="G71" s="42"/>
      <c r="H71" s="42"/>
      <c r="I71" s="42"/>
      <c r="J71" s="42"/>
      <c r="K71" s="42"/>
      <c r="L71" s="42"/>
      <c r="M71" s="42"/>
      <c r="N71" s="35"/>
      <c r="O71" s="35"/>
      <c r="P71" s="35"/>
      <c r="Q71" s="35"/>
      <c r="R71" s="35"/>
      <c r="S71" s="35"/>
      <c r="T71" s="35"/>
      <c r="U71" s="35"/>
    </row>
    <row r="72" spans="1:21" s="31" customFormat="1" x14ac:dyDescent="0.25">
      <c r="A72" s="42"/>
      <c r="B72" s="42"/>
      <c r="C72" s="42"/>
      <c r="D72" s="42"/>
      <c r="E72" s="42"/>
      <c r="F72" s="42"/>
      <c r="G72" s="42"/>
      <c r="H72" s="42"/>
      <c r="I72" s="42"/>
      <c r="J72" s="42"/>
      <c r="K72" s="42"/>
      <c r="L72" s="42"/>
      <c r="M72" s="42"/>
      <c r="N72" s="35"/>
      <c r="O72" s="35"/>
      <c r="P72" s="35"/>
      <c r="Q72" s="35"/>
      <c r="R72" s="35"/>
      <c r="S72" s="35"/>
      <c r="T72" s="35"/>
      <c r="U72" s="35"/>
    </row>
    <row r="73" spans="1:21" s="31" customFormat="1" x14ac:dyDescent="0.25">
      <c r="A73" s="42"/>
      <c r="B73" s="42"/>
      <c r="C73" s="42"/>
      <c r="D73" s="42"/>
      <c r="E73" s="42"/>
      <c r="F73" s="42"/>
      <c r="G73" s="42"/>
      <c r="H73" s="42"/>
      <c r="I73" s="42"/>
      <c r="J73" s="42"/>
      <c r="K73" s="42"/>
      <c r="L73" s="42"/>
      <c r="M73" s="42"/>
      <c r="N73" s="35"/>
      <c r="O73" s="35"/>
      <c r="P73" s="35"/>
      <c r="Q73" s="35"/>
      <c r="R73" s="35"/>
      <c r="S73" s="35"/>
      <c r="T73" s="35"/>
      <c r="U73" s="35"/>
    </row>
    <row r="74" spans="1:21" s="31" customFormat="1" x14ac:dyDescent="0.25">
      <c r="A74" s="42"/>
      <c r="B74" s="42"/>
      <c r="C74" s="42"/>
      <c r="D74" s="42"/>
      <c r="E74" s="42"/>
      <c r="F74" s="42"/>
      <c r="G74" s="42"/>
      <c r="H74" s="42"/>
      <c r="I74" s="42"/>
      <c r="J74" s="42"/>
      <c r="K74" s="42"/>
      <c r="L74" s="42"/>
      <c r="M74" s="42"/>
      <c r="N74" s="35"/>
      <c r="O74" s="35"/>
      <c r="P74" s="35"/>
      <c r="Q74" s="35"/>
      <c r="R74" s="35"/>
      <c r="S74" s="35"/>
      <c r="T74" s="35"/>
      <c r="U74" s="35"/>
    </row>
    <row r="75" spans="1:21" s="31" customFormat="1" x14ac:dyDescent="0.25">
      <c r="A75" s="42"/>
      <c r="B75" s="42"/>
      <c r="C75" s="42"/>
      <c r="D75" s="42"/>
      <c r="E75" s="42"/>
      <c r="F75" s="42"/>
      <c r="G75" s="42"/>
      <c r="H75" s="42"/>
      <c r="I75" s="42"/>
      <c r="J75" s="42"/>
      <c r="K75" s="42"/>
      <c r="L75" s="42"/>
      <c r="M75" s="42"/>
      <c r="N75" s="35"/>
      <c r="O75" s="35"/>
      <c r="P75" s="35"/>
      <c r="Q75" s="35"/>
      <c r="R75" s="35"/>
      <c r="S75" s="35"/>
      <c r="T75" s="35"/>
      <c r="U75" s="35"/>
    </row>
    <row r="76" spans="1:21" s="31" customFormat="1" x14ac:dyDescent="0.25">
      <c r="A76" s="42"/>
      <c r="B76" s="42"/>
      <c r="C76" s="42"/>
      <c r="D76" s="42"/>
      <c r="E76" s="42"/>
      <c r="F76" s="42"/>
      <c r="G76" s="42"/>
      <c r="H76" s="42"/>
      <c r="I76" s="42"/>
      <c r="J76" s="42"/>
      <c r="K76" s="42"/>
      <c r="L76" s="42"/>
      <c r="M76" s="42"/>
      <c r="N76" s="35"/>
      <c r="O76" s="35"/>
      <c r="P76" s="35"/>
      <c r="Q76" s="35"/>
      <c r="R76" s="35"/>
      <c r="S76" s="35"/>
      <c r="T76" s="35"/>
      <c r="U76" s="35"/>
    </row>
    <row r="77" spans="1:21" s="31" customFormat="1" x14ac:dyDescent="0.25">
      <c r="A77" s="42"/>
      <c r="B77" s="42"/>
      <c r="C77" s="42"/>
      <c r="D77" s="42"/>
      <c r="E77" s="42"/>
      <c r="F77" s="42"/>
      <c r="G77" s="42"/>
      <c r="H77" s="42"/>
      <c r="I77" s="42"/>
      <c r="J77" s="42"/>
      <c r="K77" s="42"/>
      <c r="L77" s="42"/>
      <c r="M77" s="42"/>
      <c r="N77" s="35"/>
      <c r="O77" s="35"/>
      <c r="P77" s="35"/>
      <c r="Q77" s="35"/>
      <c r="R77" s="35"/>
      <c r="S77" s="35"/>
      <c r="T77" s="35"/>
      <c r="U77" s="35"/>
    </row>
    <row r="78" spans="1:21" s="31" customFormat="1" x14ac:dyDescent="0.25">
      <c r="A78" s="42"/>
      <c r="B78" s="42"/>
      <c r="C78" s="42"/>
      <c r="D78" s="42"/>
      <c r="E78" s="42"/>
      <c r="F78" s="42"/>
      <c r="G78" s="42"/>
      <c r="H78" s="42"/>
      <c r="I78" s="42"/>
      <c r="J78" s="42"/>
      <c r="K78" s="42"/>
      <c r="L78" s="42"/>
      <c r="M78" s="42"/>
      <c r="N78" s="35"/>
      <c r="O78" s="35"/>
      <c r="P78" s="35"/>
      <c r="Q78" s="35"/>
      <c r="R78" s="35"/>
      <c r="S78" s="35"/>
      <c r="T78" s="35"/>
      <c r="U78" s="35"/>
    </row>
    <row r="79" spans="1:21" s="31" customFormat="1" x14ac:dyDescent="0.25">
      <c r="A79" s="42"/>
      <c r="B79" s="42"/>
      <c r="C79" s="42"/>
      <c r="D79" s="42"/>
      <c r="E79" s="42"/>
      <c r="F79" s="42"/>
      <c r="G79" s="42"/>
      <c r="H79" s="42"/>
      <c r="I79" s="42"/>
      <c r="J79" s="42"/>
      <c r="K79" s="42"/>
      <c r="L79" s="42"/>
      <c r="M79" s="42"/>
      <c r="N79" s="35"/>
      <c r="O79" s="35"/>
      <c r="P79" s="35"/>
      <c r="Q79" s="35"/>
      <c r="R79" s="35"/>
      <c r="S79" s="35"/>
      <c r="T79" s="35"/>
      <c r="U79" s="35"/>
    </row>
    <row r="80" spans="1:21" s="31" customFormat="1" x14ac:dyDescent="0.25">
      <c r="A80" s="42"/>
      <c r="B80" s="42"/>
      <c r="C80" s="42"/>
      <c r="D80" s="42"/>
      <c r="E80" s="42"/>
      <c r="F80" s="42"/>
      <c r="G80" s="42"/>
      <c r="H80" s="42"/>
      <c r="I80" s="42"/>
      <c r="J80" s="42"/>
      <c r="K80" s="42"/>
      <c r="L80" s="42"/>
      <c r="M80" s="42"/>
      <c r="N80" s="35"/>
      <c r="O80" s="35"/>
      <c r="P80" s="35"/>
      <c r="Q80" s="35"/>
      <c r="R80" s="35"/>
      <c r="S80" s="35"/>
      <c r="T80" s="35"/>
      <c r="U80" s="35"/>
    </row>
    <row r="81" spans="1:21" s="31" customFormat="1" x14ac:dyDescent="0.25">
      <c r="A81" s="42"/>
      <c r="B81" s="42"/>
      <c r="C81" s="42"/>
      <c r="D81" s="42"/>
      <c r="E81" s="42"/>
      <c r="F81" s="42"/>
      <c r="G81" s="42"/>
      <c r="H81" s="42"/>
      <c r="I81" s="42"/>
      <c r="J81" s="42"/>
      <c r="K81" s="42"/>
      <c r="L81" s="42"/>
      <c r="M81" s="42"/>
      <c r="N81" s="35"/>
      <c r="O81" s="35"/>
      <c r="P81" s="35"/>
      <c r="Q81" s="35"/>
      <c r="R81" s="35"/>
      <c r="S81" s="35"/>
      <c r="T81" s="35"/>
      <c r="U81" s="35"/>
    </row>
    <row r="82" spans="1:21" s="31" customFormat="1" x14ac:dyDescent="0.25">
      <c r="A82" s="42"/>
      <c r="B82" s="42"/>
      <c r="C82" s="42"/>
      <c r="D82" s="42"/>
      <c r="E82" s="42"/>
      <c r="F82" s="42"/>
      <c r="G82" s="42"/>
      <c r="H82" s="42"/>
      <c r="I82" s="42"/>
      <c r="J82" s="42"/>
      <c r="K82" s="42"/>
      <c r="L82" s="42"/>
      <c r="M82" s="42"/>
      <c r="N82" s="35"/>
      <c r="O82" s="35"/>
      <c r="P82" s="35"/>
      <c r="Q82" s="35"/>
      <c r="R82" s="35"/>
      <c r="S82" s="35"/>
      <c r="T82" s="35"/>
      <c r="U82" s="35"/>
    </row>
    <row r="83" spans="1:21" s="31" customFormat="1" x14ac:dyDescent="0.25">
      <c r="A83" s="42"/>
      <c r="B83" s="42"/>
      <c r="C83" s="42"/>
      <c r="D83" s="42"/>
      <c r="E83" s="42"/>
      <c r="F83" s="42"/>
      <c r="G83" s="42"/>
      <c r="H83" s="42"/>
      <c r="I83" s="42"/>
      <c r="J83" s="42"/>
      <c r="K83" s="42"/>
      <c r="L83" s="42"/>
      <c r="M83" s="42"/>
      <c r="N83" s="35"/>
      <c r="O83" s="35"/>
      <c r="P83" s="35"/>
      <c r="Q83" s="35"/>
      <c r="R83" s="35"/>
      <c r="S83" s="35"/>
      <c r="T83" s="35"/>
      <c r="U83" s="35"/>
    </row>
    <row r="84" spans="1:21" s="31" customFormat="1" x14ac:dyDescent="0.25">
      <c r="A84" s="42"/>
      <c r="B84" s="42"/>
      <c r="C84" s="42"/>
      <c r="D84" s="42"/>
      <c r="E84" s="42"/>
      <c r="F84" s="42"/>
      <c r="G84" s="42"/>
      <c r="H84" s="42"/>
      <c r="I84" s="42"/>
      <c r="J84" s="42"/>
      <c r="K84" s="42"/>
      <c r="L84" s="42"/>
      <c r="M84" s="42"/>
      <c r="N84" s="35"/>
      <c r="O84" s="35"/>
      <c r="P84" s="35"/>
      <c r="Q84" s="35"/>
      <c r="R84" s="35"/>
      <c r="S84" s="35"/>
      <c r="T84" s="35"/>
      <c r="U84" s="35"/>
    </row>
    <row r="85" spans="1:21" s="31" customFormat="1" x14ac:dyDescent="0.25">
      <c r="A85" s="42"/>
      <c r="B85" s="42"/>
      <c r="C85" s="42"/>
      <c r="D85" s="42"/>
      <c r="E85" s="42"/>
      <c r="F85" s="42"/>
      <c r="G85" s="42"/>
      <c r="H85" s="42"/>
      <c r="I85" s="42"/>
      <c r="J85" s="42"/>
      <c r="K85" s="42"/>
      <c r="L85" s="42"/>
      <c r="M85" s="42"/>
      <c r="N85" s="35"/>
      <c r="O85" s="35"/>
      <c r="P85" s="35"/>
      <c r="Q85" s="35"/>
      <c r="R85" s="35"/>
      <c r="S85" s="35"/>
      <c r="T85" s="35"/>
      <c r="U85" s="35"/>
    </row>
    <row r="86" spans="1:21" s="31" customFormat="1" x14ac:dyDescent="0.25">
      <c r="A86" s="42"/>
      <c r="B86" s="42"/>
      <c r="C86" s="42"/>
      <c r="D86" s="42"/>
      <c r="E86" s="42"/>
      <c r="F86" s="42"/>
      <c r="G86" s="42"/>
      <c r="H86" s="42"/>
      <c r="I86" s="42"/>
      <c r="J86" s="42"/>
      <c r="K86" s="42"/>
      <c r="L86" s="42"/>
      <c r="M86" s="42"/>
      <c r="N86" s="35"/>
      <c r="O86" s="35"/>
      <c r="P86" s="35"/>
      <c r="Q86" s="35"/>
      <c r="R86" s="35"/>
      <c r="S86" s="35"/>
      <c r="T86" s="35"/>
      <c r="U86" s="35"/>
    </row>
    <row r="87" spans="1:21" s="31" customFormat="1" x14ac:dyDescent="0.25">
      <c r="A87" s="42"/>
      <c r="B87" s="42"/>
      <c r="C87" s="42"/>
      <c r="D87" s="42"/>
      <c r="E87" s="42"/>
      <c r="F87" s="42"/>
      <c r="G87" s="42"/>
      <c r="H87" s="42"/>
      <c r="I87" s="42"/>
      <c r="J87" s="42"/>
      <c r="K87" s="42"/>
      <c r="L87" s="42"/>
      <c r="M87" s="42"/>
      <c r="N87" s="35"/>
      <c r="O87" s="35"/>
      <c r="P87" s="35"/>
      <c r="Q87" s="35"/>
      <c r="R87" s="35"/>
      <c r="S87" s="35"/>
      <c r="T87" s="35"/>
      <c r="U87" s="35"/>
    </row>
    <row r="88" spans="1:21" s="31" customFormat="1" x14ac:dyDescent="0.25">
      <c r="A88" s="42"/>
      <c r="B88" s="42"/>
      <c r="C88" s="42"/>
      <c r="D88" s="42"/>
      <c r="E88" s="42"/>
      <c r="F88" s="42"/>
      <c r="G88" s="42"/>
      <c r="H88" s="42"/>
      <c r="I88" s="42"/>
      <c r="J88" s="42"/>
      <c r="K88" s="42"/>
      <c r="L88" s="42"/>
      <c r="M88" s="42"/>
      <c r="N88" s="35"/>
      <c r="O88" s="35"/>
      <c r="P88" s="35"/>
      <c r="Q88" s="35"/>
      <c r="R88" s="35"/>
      <c r="S88" s="35"/>
      <c r="T88" s="35"/>
      <c r="U88" s="35"/>
    </row>
    <row r="89" spans="1:21" s="31" customFormat="1" x14ac:dyDescent="0.25">
      <c r="A89" s="42"/>
      <c r="B89" s="42"/>
      <c r="C89" s="42"/>
      <c r="D89" s="42"/>
      <c r="E89" s="42"/>
      <c r="F89" s="42"/>
      <c r="G89" s="42"/>
      <c r="H89" s="42"/>
      <c r="I89" s="42"/>
      <c r="J89" s="42"/>
      <c r="K89" s="42"/>
      <c r="L89" s="42"/>
      <c r="M89" s="42"/>
      <c r="N89" s="35"/>
      <c r="O89" s="35"/>
      <c r="P89" s="35"/>
      <c r="Q89" s="35"/>
      <c r="R89" s="35"/>
      <c r="S89" s="35"/>
      <c r="T89" s="35"/>
      <c r="U89" s="35"/>
    </row>
    <row r="90" spans="1:21" s="31" customFormat="1" x14ac:dyDescent="0.25">
      <c r="A90" s="42"/>
      <c r="B90" s="42"/>
      <c r="C90" s="42"/>
      <c r="D90" s="42"/>
      <c r="E90" s="42"/>
      <c r="F90" s="42"/>
      <c r="G90" s="42"/>
      <c r="H90" s="42"/>
      <c r="I90" s="42"/>
      <c r="J90" s="42"/>
      <c r="K90" s="42"/>
      <c r="L90" s="42"/>
      <c r="M90" s="42"/>
      <c r="N90" s="35"/>
      <c r="O90" s="35"/>
      <c r="P90" s="35"/>
      <c r="Q90" s="35"/>
      <c r="R90" s="35"/>
      <c r="S90" s="35"/>
      <c r="T90" s="35"/>
      <c r="U90" s="35"/>
    </row>
    <row r="91" spans="1:21" s="31" customFormat="1" x14ac:dyDescent="0.25">
      <c r="A91" s="42"/>
      <c r="B91" s="42"/>
      <c r="C91" s="42"/>
      <c r="D91" s="42"/>
      <c r="E91" s="42"/>
      <c r="F91" s="42"/>
      <c r="G91" s="42"/>
      <c r="H91" s="42"/>
      <c r="I91" s="42"/>
      <c r="J91" s="42"/>
      <c r="K91" s="42"/>
      <c r="L91" s="42"/>
      <c r="M91" s="42"/>
      <c r="N91" s="35"/>
      <c r="O91" s="35"/>
      <c r="P91" s="35"/>
      <c r="Q91" s="35"/>
      <c r="R91" s="35"/>
      <c r="S91" s="35"/>
      <c r="T91" s="35"/>
      <c r="U91" s="35"/>
    </row>
    <row r="92" spans="1:21" s="31" customFormat="1" x14ac:dyDescent="0.25">
      <c r="A92" s="42"/>
      <c r="B92" s="42"/>
      <c r="C92" s="42"/>
      <c r="D92" s="42"/>
      <c r="E92" s="42"/>
      <c r="F92" s="42"/>
      <c r="G92" s="42"/>
      <c r="H92" s="42"/>
      <c r="I92" s="42"/>
      <c r="J92" s="42"/>
      <c r="K92" s="42"/>
      <c r="L92" s="42"/>
      <c r="M92" s="42"/>
      <c r="N92" s="35"/>
      <c r="O92" s="35"/>
      <c r="P92" s="35"/>
      <c r="Q92" s="35"/>
      <c r="R92" s="35"/>
      <c r="S92" s="35"/>
      <c r="T92" s="35"/>
      <c r="U92" s="35"/>
    </row>
    <row r="93" spans="1:21" s="31" customFormat="1" x14ac:dyDescent="0.25">
      <c r="A93" s="42"/>
      <c r="B93" s="42"/>
      <c r="C93" s="42"/>
      <c r="D93" s="42"/>
      <c r="E93" s="42"/>
      <c r="F93" s="42"/>
      <c r="G93" s="42"/>
      <c r="H93" s="42"/>
      <c r="I93" s="42"/>
      <c r="J93" s="42"/>
      <c r="K93" s="42"/>
      <c r="L93" s="42"/>
      <c r="M93" s="42"/>
      <c r="N93" s="35"/>
      <c r="O93" s="35"/>
      <c r="P93" s="35"/>
      <c r="Q93" s="35"/>
      <c r="R93" s="35"/>
      <c r="S93" s="35"/>
      <c r="T93" s="35"/>
      <c r="U93" s="35"/>
    </row>
    <row r="94" spans="1:21" s="31" customFormat="1" x14ac:dyDescent="0.25">
      <c r="A94" s="42"/>
      <c r="B94" s="42"/>
      <c r="C94" s="42"/>
      <c r="D94" s="42"/>
      <c r="E94" s="42"/>
      <c r="F94" s="42"/>
      <c r="G94" s="42"/>
      <c r="H94" s="42"/>
      <c r="I94" s="42"/>
      <c r="J94" s="42"/>
      <c r="K94" s="42"/>
      <c r="L94" s="42"/>
      <c r="M94" s="42"/>
      <c r="N94" s="35"/>
      <c r="O94" s="35"/>
      <c r="P94" s="35"/>
      <c r="Q94" s="35"/>
      <c r="R94" s="35"/>
      <c r="S94" s="35"/>
      <c r="T94" s="35"/>
      <c r="U94" s="35"/>
    </row>
    <row r="95" spans="1:21" s="31" customFormat="1" x14ac:dyDescent="0.25">
      <c r="A95" s="42"/>
      <c r="B95" s="42"/>
      <c r="C95" s="42"/>
      <c r="D95" s="42"/>
      <c r="E95" s="42"/>
      <c r="F95" s="42"/>
      <c r="G95" s="42"/>
      <c r="H95" s="42"/>
      <c r="I95" s="42"/>
      <c r="J95" s="42"/>
      <c r="K95" s="42"/>
      <c r="L95" s="42"/>
      <c r="M95" s="42"/>
      <c r="N95" s="35"/>
      <c r="O95" s="35"/>
      <c r="P95" s="35"/>
      <c r="Q95" s="35"/>
      <c r="R95" s="35"/>
      <c r="S95" s="35"/>
      <c r="T95" s="35"/>
      <c r="U95" s="35"/>
    </row>
    <row r="96" spans="1:21" s="31" customFormat="1" x14ac:dyDescent="0.25">
      <c r="A96" s="42"/>
      <c r="B96" s="42"/>
      <c r="C96" s="42"/>
      <c r="D96" s="42"/>
      <c r="E96" s="42"/>
      <c r="F96" s="42"/>
      <c r="G96" s="42"/>
      <c r="H96" s="42"/>
      <c r="I96" s="42"/>
      <c r="J96" s="42"/>
      <c r="K96" s="42"/>
      <c r="L96" s="42"/>
      <c r="M96" s="42"/>
      <c r="N96" s="35"/>
      <c r="O96" s="35"/>
      <c r="P96" s="35"/>
      <c r="Q96" s="35"/>
      <c r="R96" s="35"/>
      <c r="S96" s="35"/>
      <c r="T96" s="35"/>
      <c r="U96" s="35"/>
    </row>
    <row r="97" spans="1:21" s="31" customFormat="1" x14ac:dyDescent="0.25">
      <c r="A97" s="42"/>
      <c r="B97" s="42"/>
      <c r="C97" s="42"/>
      <c r="D97" s="42"/>
      <c r="E97" s="42"/>
      <c r="F97" s="42"/>
      <c r="G97" s="42"/>
      <c r="H97" s="42"/>
      <c r="I97" s="42"/>
      <c r="J97" s="42"/>
      <c r="K97" s="42"/>
      <c r="L97" s="42"/>
      <c r="M97" s="42"/>
      <c r="N97" s="35"/>
      <c r="O97" s="35"/>
      <c r="P97" s="35"/>
      <c r="Q97" s="35"/>
      <c r="R97" s="35"/>
      <c r="S97" s="35"/>
      <c r="T97" s="35"/>
      <c r="U97" s="35"/>
    </row>
    <row r="98" spans="1:21" s="31" customFormat="1" x14ac:dyDescent="0.25">
      <c r="A98" s="42"/>
      <c r="B98" s="42"/>
      <c r="C98" s="42"/>
      <c r="D98" s="42"/>
      <c r="E98" s="42"/>
      <c r="F98" s="42"/>
      <c r="G98" s="42"/>
      <c r="H98" s="42"/>
      <c r="I98" s="42"/>
      <c r="J98" s="42"/>
      <c r="K98" s="42"/>
      <c r="L98" s="42"/>
      <c r="M98" s="42"/>
      <c r="N98" s="35"/>
      <c r="O98" s="35"/>
      <c r="P98" s="35"/>
      <c r="Q98" s="35"/>
      <c r="R98" s="35"/>
      <c r="S98" s="35"/>
      <c r="T98" s="35"/>
      <c r="U98" s="35"/>
    </row>
    <row r="99" spans="1:21" s="31" customFormat="1" x14ac:dyDescent="0.25">
      <c r="A99" s="42"/>
      <c r="B99" s="42"/>
      <c r="C99" s="42"/>
      <c r="D99" s="42"/>
      <c r="E99" s="42"/>
      <c r="F99" s="42"/>
      <c r="G99" s="42"/>
      <c r="H99" s="42"/>
      <c r="I99" s="42"/>
      <c r="J99" s="42"/>
      <c r="K99" s="42"/>
      <c r="L99" s="42"/>
      <c r="M99" s="42"/>
      <c r="N99" s="35"/>
      <c r="O99" s="35"/>
      <c r="P99" s="35"/>
      <c r="Q99" s="35"/>
      <c r="R99" s="35"/>
      <c r="S99" s="35"/>
      <c r="T99" s="35"/>
      <c r="U99" s="35"/>
    </row>
    <row r="100" spans="1:21" s="31" customFormat="1" x14ac:dyDescent="0.25">
      <c r="A100" s="42"/>
      <c r="B100" s="42"/>
      <c r="C100" s="42"/>
      <c r="D100" s="42"/>
      <c r="E100" s="42"/>
      <c r="F100" s="42"/>
      <c r="G100" s="42"/>
      <c r="H100" s="42"/>
      <c r="I100" s="42"/>
      <c r="J100" s="42"/>
      <c r="K100" s="42"/>
      <c r="L100" s="42"/>
      <c r="M100" s="42"/>
      <c r="N100" s="35"/>
      <c r="O100" s="35"/>
      <c r="P100" s="35"/>
      <c r="Q100" s="35"/>
      <c r="R100" s="35"/>
      <c r="S100" s="35"/>
      <c r="T100" s="35"/>
      <c r="U100" s="35"/>
    </row>
    <row r="101" spans="1:21" s="31" customFormat="1" x14ac:dyDescent="0.25">
      <c r="A101" s="42"/>
      <c r="B101" s="42"/>
      <c r="C101" s="42"/>
      <c r="D101" s="42"/>
      <c r="E101" s="42"/>
      <c r="F101" s="42"/>
      <c r="G101" s="42"/>
      <c r="H101" s="42"/>
      <c r="I101" s="42"/>
      <c r="J101" s="42"/>
      <c r="K101" s="42"/>
      <c r="L101" s="42"/>
      <c r="M101" s="42"/>
      <c r="N101" s="35"/>
      <c r="O101" s="35"/>
      <c r="P101" s="35"/>
      <c r="Q101" s="35"/>
      <c r="R101" s="35"/>
      <c r="S101" s="35"/>
      <c r="T101" s="35"/>
      <c r="U101" s="35"/>
    </row>
    <row r="102" spans="1:21" s="31" customFormat="1" x14ac:dyDescent="0.25">
      <c r="A102" s="42"/>
      <c r="B102" s="42"/>
      <c r="C102" s="42"/>
      <c r="D102" s="42"/>
      <c r="E102" s="42"/>
      <c r="F102" s="42"/>
      <c r="G102" s="42"/>
      <c r="H102" s="42"/>
      <c r="I102" s="42"/>
      <c r="J102" s="42"/>
      <c r="K102" s="42"/>
      <c r="L102" s="42"/>
      <c r="M102" s="42"/>
      <c r="N102" s="35"/>
      <c r="O102" s="35"/>
      <c r="P102" s="35"/>
      <c r="Q102" s="35"/>
      <c r="R102" s="35"/>
      <c r="S102" s="35"/>
      <c r="T102" s="35"/>
      <c r="U102" s="35"/>
    </row>
    <row r="103" spans="1:21" s="31" customFormat="1" x14ac:dyDescent="0.25">
      <c r="A103" s="42"/>
      <c r="B103" s="42"/>
      <c r="C103" s="42"/>
      <c r="D103" s="42"/>
      <c r="E103" s="42"/>
      <c r="F103" s="42"/>
      <c r="G103" s="42"/>
      <c r="H103" s="42"/>
      <c r="I103" s="42"/>
      <c r="J103" s="42"/>
      <c r="K103" s="42"/>
      <c r="L103" s="42"/>
      <c r="M103" s="42"/>
      <c r="N103" s="35"/>
      <c r="O103" s="35"/>
      <c r="P103" s="35"/>
      <c r="Q103" s="35"/>
      <c r="R103" s="35"/>
      <c r="S103" s="35"/>
      <c r="T103" s="35"/>
      <c r="U103" s="35"/>
    </row>
    <row r="104" spans="1:21" s="31" customFormat="1" x14ac:dyDescent="0.25">
      <c r="A104" s="42"/>
      <c r="B104" s="42"/>
      <c r="C104" s="42"/>
      <c r="D104" s="42"/>
      <c r="E104" s="42"/>
      <c r="F104" s="42"/>
      <c r="G104" s="42"/>
      <c r="H104" s="42"/>
      <c r="I104" s="42"/>
      <c r="J104" s="42"/>
      <c r="K104" s="42"/>
      <c r="L104" s="42"/>
      <c r="M104" s="42"/>
      <c r="N104" s="35"/>
      <c r="O104" s="35"/>
      <c r="P104" s="35"/>
      <c r="Q104" s="35"/>
      <c r="R104" s="35"/>
      <c r="S104" s="35"/>
      <c r="T104" s="35"/>
      <c r="U104" s="35"/>
    </row>
    <row r="105" spans="1:21" s="31" customFormat="1" x14ac:dyDescent="0.25">
      <c r="A105" s="42"/>
      <c r="B105" s="42"/>
      <c r="C105" s="42"/>
      <c r="D105" s="42"/>
      <c r="E105" s="42"/>
      <c r="F105" s="42"/>
      <c r="G105" s="42"/>
      <c r="H105" s="42"/>
      <c r="I105" s="42"/>
      <c r="J105" s="42"/>
      <c r="K105" s="42"/>
      <c r="L105" s="42"/>
      <c r="M105" s="42"/>
      <c r="N105" s="35"/>
      <c r="O105" s="35"/>
      <c r="P105" s="35"/>
      <c r="Q105" s="35"/>
      <c r="R105" s="35"/>
      <c r="S105" s="35"/>
      <c r="T105" s="35"/>
      <c r="U105" s="35"/>
    </row>
    <row r="106" spans="1:21" s="31" customFormat="1" x14ac:dyDescent="0.25">
      <c r="A106" s="42"/>
      <c r="B106" s="42"/>
      <c r="C106" s="42"/>
      <c r="D106" s="42"/>
      <c r="E106" s="42"/>
      <c r="F106" s="42"/>
      <c r="G106" s="42"/>
      <c r="H106" s="42"/>
      <c r="I106" s="42"/>
      <c r="J106" s="42"/>
      <c r="K106" s="42"/>
      <c r="L106" s="42"/>
      <c r="M106" s="42"/>
      <c r="N106" s="35"/>
      <c r="O106" s="35"/>
      <c r="P106" s="35"/>
      <c r="Q106" s="35"/>
      <c r="R106" s="35"/>
      <c r="S106" s="35"/>
      <c r="T106" s="35"/>
      <c r="U106" s="35"/>
    </row>
    <row r="107" spans="1:21" s="31" customFormat="1" x14ac:dyDescent="0.25">
      <c r="A107" s="42"/>
      <c r="B107" s="42"/>
      <c r="C107" s="42"/>
      <c r="D107" s="42"/>
      <c r="E107" s="42"/>
      <c r="F107" s="42"/>
      <c r="G107" s="42"/>
      <c r="H107" s="42"/>
      <c r="I107" s="42"/>
      <c r="J107" s="42"/>
      <c r="K107" s="42"/>
      <c r="L107" s="42"/>
      <c r="M107" s="42"/>
      <c r="N107" s="35"/>
      <c r="O107" s="35"/>
      <c r="P107" s="35"/>
      <c r="Q107" s="35"/>
      <c r="R107" s="35"/>
      <c r="S107" s="35"/>
      <c r="T107" s="35"/>
      <c r="U107" s="35"/>
    </row>
    <row r="108" spans="1:21" s="31" customFormat="1" x14ac:dyDescent="0.25">
      <c r="A108" s="42"/>
      <c r="B108" s="42"/>
      <c r="C108" s="42"/>
      <c r="D108" s="42"/>
      <c r="E108" s="42"/>
      <c r="F108" s="42"/>
      <c r="G108" s="42"/>
      <c r="H108" s="42"/>
      <c r="I108" s="42"/>
      <c r="J108" s="42"/>
      <c r="K108" s="42"/>
      <c r="L108" s="42"/>
      <c r="M108" s="42"/>
      <c r="N108" s="35"/>
      <c r="O108" s="35"/>
      <c r="P108" s="35"/>
      <c r="Q108" s="35"/>
      <c r="R108" s="35"/>
      <c r="S108" s="35"/>
      <c r="T108" s="35"/>
      <c r="U108" s="35"/>
    </row>
    <row r="109" spans="1:21" s="31" customFormat="1" x14ac:dyDescent="0.25">
      <c r="A109" s="42"/>
      <c r="B109" s="42"/>
      <c r="C109" s="42"/>
      <c r="D109" s="42"/>
      <c r="E109" s="42"/>
      <c r="F109" s="42"/>
      <c r="G109" s="42"/>
      <c r="H109" s="42"/>
      <c r="I109" s="42"/>
      <c r="J109" s="42"/>
      <c r="K109" s="42"/>
      <c r="L109" s="42"/>
      <c r="M109" s="42"/>
      <c r="N109" s="35"/>
      <c r="O109" s="35"/>
      <c r="P109" s="35"/>
      <c r="Q109" s="35"/>
      <c r="R109" s="35"/>
      <c r="S109" s="35"/>
      <c r="T109" s="35"/>
      <c r="U109" s="35"/>
    </row>
    <row r="110" spans="1:21" s="31" customFormat="1" x14ac:dyDescent="0.25">
      <c r="A110" s="42"/>
      <c r="B110" s="42"/>
      <c r="C110" s="42"/>
      <c r="D110" s="42"/>
      <c r="E110" s="42"/>
      <c r="F110" s="42"/>
      <c r="G110" s="42"/>
      <c r="H110" s="42"/>
      <c r="I110" s="42"/>
      <c r="J110" s="42"/>
      <c r="K110" s="42"/>
      <c r="L110" s="42"/>
      <c r="M110" s="42"/>
      <c r="N110" s="35"/>
      <c r="O110" s="35"/>
      <c r="P110" s="35"/>
      <c r="Q110" s="35"/>
      <c r="R110" s="35"/>
      <c r="S110" s="35"/>
      <c r="T110" s="35"/>
      <c r="U110" s="35"/>
    </row>
    <row r="111" spans="1:21" s="31" customFormat="1" x14ac:dyDescent="0.25">
      <c r="A111" s="42"/>
      <c r="B111" s="42"/>
      <c r="C111" s="42"/>
      <c r="D111" s="42"/>
      <c r="E111" s="42"/>
      <c r="F111" s="42"/>
      <c r="G111" s="42"/>
      <c r="H111" s="42"/>
      <c r="I111" s="42"/>
      <c r="J111" s="42"/>
      <c r="K111" s="42"/>
      <c r="L111" s="42"/>
      <c r="M111" s="42"/>
      <c r="N111" s="35"/>
      <c r="O111" s="35"/>
      <c r="P111" s="35"/>
      <c r="Q111" s="35"/>
      <c r="R111" s="35"/>
      <c r="S111" s="35"/>
      <c r="T111" s="35"/>
      <c r="U111" s="35"/>
    </row>
    <row r="112" spans="1:21" s="31" customFormat="1" x14ac:dyDescent="0.25">
      <c r="A112" s="42"/>
      <c r="B112" s="42"/>
      <c r="C112" s="42"/>
      <c r="D112" s="42"/>
      <c r="E112" s="42"/>
      <c r="F112" s="42"/>
      <c r="G112" s="42"/>
      <c r="H112" s="42"/>
      <c r="I112" s="42"/>
      <c r="J112" s="42"/>
      <c r="K112" s="42"/>
      <c r="L112" s="42"/>
      <c r="M112" s="42"/>
      <c r="N112" s="35"/>
      <c r="O112" s="35"/>
      <c r="P112" s="35"/>
      <c r="Q112" s="35"/>
      <c r="R112" s="35"/>
      <c r="S112" s="35"/>
      <c r="T112" s="35"/>
      <c r="U112" s="35"/>
    </row>
    <row r="113" spans="1:21" s="31" customFormat="1" x14ac:dyDescent="0.25">
      <c r="A113" s="42"/>
      <c r="B113" s="42"/>
      <c r="C113" s="42"/>
      <c r="D113" s="42"/>
      <c r="E113" s="42"/>
      <c r="F113" s="42"/>
      <c r="G113" s="42"/>
      <c r="H113" s="42"/>
      <c r="I113" s="42"/>
      <c r="J113" s="42"/>
      <c r="K113" s="42"/>
      <c r="L113" s="42"/>
      <c r="M113" s="42"/>
      <c r="N113" s="35"/>
      <c r="O113" s="35"/>
      <c r="P113" s="35"/>
      <c r="Q113" s="35"/>
      <c r="R113" s="35"/>
      <c r="S113" s="35"/>
      <c r="T113" s="35"/>
      <c r="U113" s="35"/>
    </row>
    <row r="114" spans="1:21" s="31" customFormat="1" x14ac:dyDescent="0.25">
      <c r="A114" s="42"/>
      <c r="B114" s="42"/>
      <c r="C114" s="42"/>
      <c r="D114" s="42"/>
      <c r="E114" s="42"/>
      <c r="F114" s="42"/>
      <c r="G114" s="42"/>
      <c r="H114" s="42"/>
      <c r="I114" s="42"/>
      <c r="J114" s="42"/>
      <c r="K114" s="42"/>
      <c r="L114" s="42"/>
      <c r="M114" s="42"/>
      <c r="N114" s="35"/>
      <c r="O114" s="35"/>
      <c r="P114" s="35"/>
      <c r="Q114" s="35"/>
      <c r="R114" s="35"/>
      <c r="S114" s="35"/>
      <c r="T114" s="35"/>
      <c r="U114" s="35"/>
    </row>
    <row r="115" spans="1:21" s="31" customFormat="1" x14ac:dyDescent="0.25">
      <c r="A115" s="42"/>
      <c r="B115" s="42"/>
      <c r="C115" s="42"/>
      <c r="D115" s="42"/>
      <c r="E115" s="42"/>
      <c r="F115" s="42"/>
      <c r="G115" s="42"/>
      <c r="H115" s="42"/>
      <c r="I115" s="42"/>
      <c r="J115" s="42"/>
      <c r="K115" s="42"/>
      <c r="L115" s="42"/>
      <c r="M115" s="42"/>
      <c r="N115" s="35"/>
      <c r="O115" s="35"/>
      <c r="P115" s="35"/>
      <c r="Q115" s="35"/>
      <c r="R115" s="35"/>
      <c r="S115" s="35"/>
      <c r="T115" s="35"/>
      <c r="U115" s="35"/>
    </row>
    <row r="116" spans="1:21" s="31" customFormat="1" x14ac:dyDescent="0.25">
      <c r="A116" s="42"/>
      <c r="B116" s="42"/>
      <c r="C116" s="42"/>
      <c r="D116" s="42"/>
      <c r="E116" s="42"/>
      <c r="F116" s="42"/>
      <c r="G116" s="42"/>
      <c r="H116" s="42"/>
      <c r="I116" s="42"/>
      <c r="J116" s="42"/>
      <c r="K116" s="42"/>
      <c r="L116" s="42"/>
      <c r="M116" s="42"/>
      <c r="N116" s="35"/>
      <c r="O116" s="35"/>
      <c r="P116" s="35"/>
      <c r="Q116" s="35"/>
      <c r="R116" s="35"/>
      <c r="S116" s="35"/>
      <c r="T116" s="35"/>
      <c r="U116" s="35"/>
    </row>
    <row r="117" spans="1:21" s="31" customFormat="1" x14ac:dyDescent="0.25">
      <c r="A117" s="42"/>
      <c r="B117" s="42"/>
      <c r="C117" s="42"/>
      <c r="D117" s="42"/>
      <c r="E117" s="42"/>
      <c r="F117" s="42"/>
      <c r="G117" s="42"/>
      <c r="H117" s="42"/>
      <c r="I117" s="42"/>
      <c r="J117" s="42"/>
      <c r="K117" s="42"/>
      <c r="L117" s="42"/>
      <c r="M117" s="42"/>
      <c r="N117" s="35"/>
      <c r="O117" s="35"/>
      <c r="P117" s="35"/>
      <c r="Q117" s="35"/>
      <c r="R117" s="35"/>
      <c r="S117" s="35"/>
      <c r="T117" s="35"/>
      <c r="U117" s="35"/>
    </row>
    <row r="118" spans="1:21" s="31" customFormat="1" x14ac:dyDescent="0.25">
      <c r="A118" s="42"/>
      <c r="B118" s="42"/>
      <c r="C118" s="42"/>
      <c r="D118" s="42"/>
      <c r="E118" s="42"/>
      <c r="F118" s="42"/>
      <c r="G118" s="42"/>
      <c r="H118" s="42"/>
      <c r="I118" s="42"/>
      <c r="J118" s="42"/>
      <c r="K118" s="42"/>
      <c r="L118" s="42"/>
      <c r="M118" s="42"/>
      <c r="N118" s="35"/>
      <c r="O118" s="35"/>
      <c r="P118" s="35"/>
      <c r="Q118" s="35"/>
      <c r="R118" s="35"/>
      <c r="S118" s="35"/>
      <c r="T118" s="35"/>
      <c r="U118" s="35"/>
    </row>
    <row r="119" spans="1:21" s="31" customFormat="1" x14ac:dyDescent="0.25">
      <c r="A119" s="42"/>
      <c r="B119" s="42"/>
      <c r="C119" s="42"/>
      <c r="D119" s="42"/>
      <c r="E119" s="42"/>
      <c r="F119" s="42"/>
      <c r="G119" s="42"/>
      <c r="H119" s="42"/>
      <c r="I119" s="42"/>
      <c r="J119" s="42"/>
      <c r="K119" s="42"/>
      <c r="L119" s="42"/>
      <c r="M119" s="42"/>
      <c r="N119" s="35"/>
      <c r="O119" s="35"/>
      <c r="P119" s="35"/>
      <c r="Q119" s="35"/>
      <c r="R119" s="35"/>
      <c r="S119" s="35"/>
      <c r="T119" s="35"/>
      <c r="U119" s="35"/>
    </row>
    <row r="120" spans="1:21" s="31" customFormat="1" x14ac:dyDescent="0.25">
      <c r="A120" s="42"/>
      <c r="B120" s="42"/>
      <c r="C120" s="42"/>
      <c r="D120" s="42"/>
      <c r="E120" s="42"/>
      <c r="F120" s="42"/>
      <c r="G120" s="42"/>
      <c r="H120" s="42"/>
      <c r="I120" s="42"/>
      <c r="J120" s="42"/>
      <c r="K120" s="42"/>
      <c r="L120" s="42"/>
      <c r="M120" s="42"/>
      <c r="N120" s="35"/>
      <c r="O120" s="35"/>
      <c r="P120" s="35"/>
      <c r="Q120" s="35"/>
      <c r="R120" s="35"/>
      <c r="S120" s="35"/>
      <c r="T120" s="35"/>
      <c r="U120" s="35"/>
    </row>
    <row r="121" spans="1:21" s="31" customFormat="1" x14ac:dyDescent="0.25">
      <c r="A121" s="42"/>
      <c r="B121" s="42"/>
      <c r="C121" s="42"/>
      <c r="D121" s="42"/>
      <c r="E121" s="42"/>
      <c r="F121" s="42"/>
      <c r="G121" s="42"/>
      <c r="H121" s="42"/>
      <c r="I121" s="42"/>
      <c r="J121" s="42"/>
      <c r="K121" s="42"/>
      <c r="L121" s="42"/>
      <c r="M121" s="42"/>
      <c r="N121" s="35"/>
      <c r="O121" s="35"/>
      <c r="P121" s="35"/>
      <c r="Q121" s="35"/>
      <c r="R121" s="35"/>
      <c r="S121" s="35"/>
      <c r="T121" s="35"/>
      <c r="U121" s="35"/>
    </row>
    <row r="122" spans="1:21" s="31" customFormat="1" x14ac:dyDescent="0.25">
      <c r="A122" s="42"/>
      <c r="B122" s="42"/>
      <c r="C122" s="42"/>
      <c r="D122" s="42"/>
      <c r="E122" s="42"/>
      <c r="F122" s="42"/>
      <c r="G122" s="42"/>
      <c r="H122" s="42"/>
      <c r="I122" s="42"/>
      <c r="J122" s="42"/>
      <c r="K122" s="42"/>
      <c r="L122" s="42"/>
      <c r="M122" s="42"/>
      <c r="N122" s="35"/>
      <c r="O122" s="35"/>
      <c r="P122" s="35"/>
      <c r="Q122" s="35"/>
      <c r="R122" s="35"/>
      <c r="S122" s="35"/>
      <c r="T122" s="35"/>
      <c r="U122" s="35"/>
    </row>
    <row r="123" spans="1:21" s="31" customFormat="1" x14ac:dyDescent="0.25">
      <c r="A123" s="42"/>
      <c r="B123" s="42"/>
      <c r="C123" s="42"/>
      <c r="D123" s="42"/>
      <c r="E123" s="42"/>
      <c r="F123" s="42"/>
      <c r="G123" s="42"/>
      <c r="H123" s="42"/>
      <c r="I123" s="42"/>
      <c r="J123" s="42"/>
      <c r="K123" s="42"/>
      <c r="L123" s="42"/>
      <c r="M123" s="42"/>
      <c r="N123" s="35"/>
      <c r="O123" s="35"/>
      <c r="P123" s="35"/>
      <c r="Q123" s="35"/>
      <c r="R123" s="35"/>
      <c r="S123" s="35"/>
      <c r="T123" s="35"/>
      <c r="U123" s="35"/>
    </row>
    <row r="124" spans="1:21" s="31" customFormat="1" x14ac:dyDescent="0.25">
      <c r="A124" s="42"/>
      <c r="B124" s="42"/>
      <c r="C124" s="42"/>
      <c r="D124" s="42"/>
      <c r="E124" s="42"/>
      <c r="F124" s="42"/>
      <c r="G124" s="42"/>
      <c r="H124" s="42"/>
      <c r="I124" s="42"/>
      <c r="J124" s="42"/>
      <c r="K124" s="42"/>
      <c r="L124" s="42"/>
      <c r="M124" s="42"/>
      <c r="N124" s="35"/>
      <c r="O124" s="35"/>
      <c r="P124" s="35"/>
      <c r="Q124" s="35"/>
      <c r="R124" s="35"/>
      <c r="S124" s="35"/>
      <c r="T124" s="35"/>
      <c r="U124" s="35"/>
    </row>
    <row r="125" spans="1:21" s="31" customFormat="1" x14ac:dyDescent="0.25">
      <c r="A125" s="42"/>
      <c r="B125" s="42"/>
      <c r="C125" s="42"/>
      <c r="D125" s="42"/>
      <c r="E125" s="42"/>
      <c r="F125" s="42"/>
      <c r="G125" s="42"/>
      <c r="H125" s="42"/>
      <c r="I125" s="42"/>
      <c r="J125" s="42"/>
      <c r="K125" s="42"/>
      <c r="L125" s="42"/>
      <c r="M125" s="42"/>
      <c r="N125" s="35"/>
      <c r="O125" s="35"/>
      <c r="P125" s="35"/>
      <c r="Q125" s="35"/>
      <c r="R125" s="35"/>
      <c r="S125" s="35"/>
      <c r="T125" s="35"/>
      <c r="U125" s="35"/>
    </row>
    <row r="126" spans="1:21" s="31" customFormat="1" x14ac:dyDescent="0.25">
      <c r="A126" s="42"/>
      <c r="B126" s="42"/>
      <c r="C126" s="42"/>
      <c r="D126" s="42"/>
      <c r="E126" s="42"/>
      <c r="F126" s="42"/>
      <c r="G126" s="42"/>
      <c r="H126" s="42"/>
      <c r="I126" s="42"/>
      <c r="J126" s="42"/>
      <c r="K126" s="42"/>
      <c r="L126" s="42"/>
      <c r="M126" s="42"/>
      <c r="N126" s="35"/>
      <c r="O126" s="35"/>
      <c r="P126" s="35"/>
      <c r="Q126" s="35"/>
      <c r="R126" s="35"/>
      <c r="S126" s="35"/>
      <c r="T126" s="35"/>
      <c r="U126" s="35"/>
    </row>
    <row r="127" spans="1:21" s="31" customFormat="1" x14ac:dyDescent="0.25">
      <c r="A127" s="42"/>
      <c r="B127" s="42"/>
      <c r="C127" s="42"/>
      <c r="D127" s="42"/>
      <c r="E127" s="42"/>
      <c r="F127" s="42"/>
      <c r="G127" s="42"/>
      <c r="H127" s="42"/>
      <c r="I127" s="42"/>
      <c r="J127" s="42"/>
      <c r="K127" s="42"/>
      <c r="L127" s="42"/>
      <c r="M127" s="42"/>
      <c r="N127" s="35"/>
      <c r="O127" s="35"/>
      <c r="P127" s="35"/>
      <c r="Q127" s="35"/>
      <c r="R127" s="35"/>
      <c r="S127" s="35"/>
      <c r="T127" s="35"/>
      <c r="U127" s="35"/>
    </row>
    <row r="128" spans="1:21" s="31" customFormat="1" x14ac:dyDescent="0.25">
      <c r="A128" s="42"/>
      <c r="B128" s="42"/>
      <c r="C128" s="42"/>
      <c r="D128" s="42"/>
      <c r="E128" s="42"/>
      <c r="F128" s="42"/>
      <c r="G128" s="42"/>
      <c r="H128" s="42"/>
      <c r="I128" s="42"/>
      <c r="J128" s="42"/>
      <c r="K128" s="42"/>
      <c r="L128" s="42"/>
      <c r="M128" s="42"/>
      <c r="N128" s="35"/>
      <c r="O128" s="35"/>
      <c r="P128" s="35"/>
      <c r="Q128" s="35"/>
      <c r="R128" s="35"/>
      <c r="S128" s="35"/>
      <c r="T128" s="35"/>
      <c r="U128" s="35"/>
    </row>
    <row r="129" spans="1:21" s="31" customFormat="1" x14ac:dyDescent="0.25">
      <c r="A129" s="42"/>
      <c r="B129" s="42"/>
      <c r="C129" s="42"/>
      <c r="D129" s="42"/>
      <c r="E129" s="42"/>
      <c r="F129" s="42"/>
      <c r="G129" s="42"/>
      <c r="H129" s="42"/>
      <c r="I129" s="42"/>
      <c r="J129" s="42"/>
      <c r="K129" s="42"/>
      <c r="L129" s="42"/>
      <c r="M129" s="42"/>
      <c r="N129" s="35"/>
      <c r="O129" s="35"/>
      <c r="P129" s="35"/>
      <c r="Q129" s="35"/>
      <c r="R129" s="35"/>
      <c r="S129" s="35"/>
      <c r="T129" s="35"/>
      <c r="U129" s="35"/>
    </row>
    <row r="130" spans="1:21" s="31" customFormat="1" x14ac:dyDescent="0.25">
      <c r="A130" s="42"/>
      <c r="B130" s="42"/>
      <c r="C130" s="42"/>
      <c r="D130" s="42"/>
      <c r="E130" s="42"/>
      <c r="F130" s="42"/>
      <c r="G130" s="42"/>
      <c r="H130" s="42"/>
      <c r="I130" s="42"/>
      <c r="J130" s="42"/>
      <c r="K130" s="42"/>
      <c r="L130" s="42"/>
      <c r="M130" s="42"/>
      <c r="N130" s="35"/>
      <c r="O130" s="35"/>
      <c r="P130" s="35"/>
      <c r="Q130" s="35"/>
      <c r="R130" s="35"/>
      <c r="S130" s="35"/>
      <c r="T130" s="35"/>
      <c r="U130" s="35"/>
    </row>
    <row r="131" spans="1:21" s="31" customFormat="1" x14ac:dyDescent="0.25">
      <c r="A131" s="42"/>
      <c r="B131" s="42"/>
      <c r="C131" s="42"/>
      <c r="D131" s="42"/>
      <c r="E131" s="42"/>
      <c r="F131" s="42"/>
      <c r="G131" s="42"/>
      <c r="H131" s="42"/>
      <c r="I131" s="42"/>
      <c r="J131" s="42"/>
      <c r="K131" s="42"/>
      <c r="L131" s="42"/>
      <c r="M131" s="42"/>
      <c r="N131" s="35"/>
      <c r="O131" s="35"/>
      <c r="P131" s="35"/>
      <c r="Q131" s="35"/>
      <c r="R131" s="35"/>
      <c r="S131" s="35"/>
      <c r="T131" s="35"/>
      <c r="U131" s="35"/>
    </row>
    <row r="132" spans="1:21" s="31" customFormat="1" x14ac:dyDescent="0.25">
      <c r="A132" s="42"/>
      <c r="B132" s="42"/>
      <c r="C132" s="42"/>
      <c r="D132" s="42"/>
      <c r="E132" s="42"/>
      <c r="F132" s="42"/>
      <c r="G132" s="42"/>
      <c r="H132" s="42"/>
      <c r="I132" s="42"/>
      <c r="J132" s="42"/>
      <c r="K132" s="42"/>
      <c r="L132" s="42"/>
      <c r="M132" s="42"/>
      <c r="N132" s="35"/>
      <c r="O132" s="35"/>
      <c r="P132" s="35"/>
      <c r="Q132" s="35"/>
      <c r="R132" s="35"/>
      <c r="S132" s="35"/>
      <c r="T132" s="35"/>
      <c r="U132" s="35"/>
    </row>
    <row r="133" spans="1:21" s="31" customFormat="1" x14ac:dyDescent="0.25">
      <c r="A133" s="42"/>
      <c r="B133" s="42"/>
      <c r="C133" s="42"/>
      <c r="D133" s="42"/>
      <c r="E133" s="42"/>
      <c r="F133" s="42"/>
      <c r="G133" s="42"/>
      <c r="H133" s="42"/>
      <c r="I133" s="42"/>
      <c r="J133" s="42"/>
      <c r="K133" s="42"/>
      <c r="L133" s="42"/>
      <c r="M133" s="42"/>
      <c r="N133" s="35"/>
      <c r="O133" s="35"/>
      <c r="P133" s="35"/>
      <c r="Q133" s="35"/>
      <c r="R133" s="35"/>
      <c r="S133" s="35"/>
      <c r="T133" s="35"/>
      <c r="U133" s="35"/>
    </row>
    <row r="134" spans="1:21" s="31" customFormat="1" x14ac:dyDescent="0.25">
      <c r="A134" s="42"/>
      <c r="B134" s="42"/>
      <c r="C134" s="42"/>
      <c r="D134" s="42"/>
      <c r="E134" s="42"/>
      <c r="F134" s="42"/>
      <c r="G134" s="42"/>
      <c r="H134" s="42"/>
      <c r="I134" s="42"/>
      <c r="J134" s="42"/>
      <c r="K134" s="42"/>
      <c r="L134" s="42"/>
      <c r="M134" s="42"/>
      <c r="N134" s="35"/>
      <c r="O134" s="35"/>
      <c r="P134" s="35"/>
      <c r="Q134" s="35"/>
      <c r="R134" s="35"/>
      <c r="S134" s="35"/>
      <c r="T134" s="35"/>
      <c r="U134" s="35"/>
    </row>
    <row r="135" spans="1:21" s="31" customFormat="1" x14ac:dyDescent="0.25">
      <c r="A135" s="42"/>
      <c r="B135" s="42"/>
      <c r="C135" s="42"/>
      <c r="D135" s="42"/>
      <c r="E135" s="42"/>
      <c r="F135" s="42"/>
      <c r="G135" s="42"/>
      <c r="H135" s="42"/>
      <c r="I135" s="42"/>
      <c r="J135" s="42"/>
      <c r="K135" s="42"/>
      <c r="L135" s="42"/>
      <c r="M135" s="42"/>
      <c r="N135" s="35"/>
      <c r="O135" s="35"/>
      <c r="P135" s="35"/>
      <c r="Q135" s="35"/>
      <c r="R135" s="35"/>
      <c r="S135" s="35"/>
      <c r="T135" s="35"/>
      <c r="U135" s="35"/>
    </row>
    <row r="136" spans="1:21" s="31" customFormat="1" x14ac:dyDescent="0.25">
      <c r="A136" s="42"/>
      <c r="B136" s="42"/>
      <c r="C136" s="42"/>
      <c r="D136" s="42"/>
      <c r="E136" s="42"/>
      <c r="F136" s="42"/>
      <c r="G136" s="42"/>
      <c r="H136" s="42"/>
      <c r="I136" s="42"/>
      <c r="J136" s="42"/>
      <c r="K136" s="42"/>
      <c r="L136" s="42"/>
      <c r="M136" s="42"/>
      <c r="N136" s="35"/>
      <c r="O136" s="35"/>
      <c r="P136" s="35"/>
      <c r="Q136" s="35"/>
      <c r="R136" s="35"/>
      <c r="S136" s="35"/>
      <c r="T136" s="35"/>
      <c r="U136" s="35"/>
    </row>
    <row r="137" spans="1:21" s="31" customFormat="1" x14ac:dyDescent="0.25">
      <c r="A137" s="42"/>
      <c r="B137" s="42"/>
      <c r="C137" s="42"/>
      <c r="D137" s="42"/>
      <c r="E137" s="42"/>
      <c r="F137" s="42"/>
      <c r="G137" s="42"/>
      <c r="H137" s="42"/>
      <c r="I137" s="42"/>
      <c r="J137" s="42"/>
      <c r="K137" s="42"/>
      <c r="L137" s="42"/>
      <c r="M137" s="42"/>
      <c r="N137" s="35"/>
      <c r="O137" s="35"/>
      <c r="P137" s="35"/>
      <c r="Q137" s="35"/>
      <c r="R137" s="35"/>
      <c r="S137" s="35"/>
      <c r="T137" s="35"/>
      <c r="U137" s="35"/>
    </row>
    <row r="138" spans="1:21" s="31" customFormat="1" x14ac:dyDescent="0.25">
      <c r="A138" s="42"/>
      <c r="B138" s="42"/>
      <c r="C138" s="42"/>
      <c r="D138" s="42"/>
      <c r="E138" s="42"/>
      <c r="F138" s="42"/>
      <c r="G138" s="42"/>
      <c r="H138" s="42"/>
      <c r="I138" s="42"/>
      <c r="J138" s="42"/>
      <c r="K138" s="42"/>
      <c r="L138" s="42"/>
      <c r="M138" s="42"/>
      <c r="N138" s="35"/>
      <c r="O138" s="35"/>
      <c r="P138" s="35"/>
      <c r="Q138" s="35"/>
      <c r="R138" s="35"/>
      <c r="S138" s="35"/>
      <c r="T138" s="35"/>
      <c r="U138" s="35"/>
    </row>
    <row r="139" spans="1:21" s="31" customFormat="1" x14ac:dyDescent="0.25">
      <c r="A139" s="42"/>
      <c r="B139" s="42"/>
      <c r="C139" s="42"/>
      <c r="D139" s="42"/>
      <c r="E139" s="42"/>
      <c r="F139" s="42"/>
      <c r="G139" s="42"/>
      <c r="H139" s="42"/>
      <c r="I139" s="42"/>
      <c r="J139" s="42"/>
      <c r="K139" s="42"/>
      <c r="L139" s="42"/>
      <c r="M139" s="42"/>
      <c r="N139" s="35"/>
      <c r="O139" s="35"/>
      <c r="P139" s="35"/>
      <c r="Q139" s="35"/>
      <c r="R139" s="35"/>
      <c r="S139" s="35"/>
      <c r="T139" s="35"/>
      <c r="U139" s="35"/>
    </row>
    <row r="140" spans="1:21" s="31" customFormat="1" x14ac:dyDescent="0.25">
      <c r="A140" s="42"/>
      <c r="B140" s="42"/>
      <c r="C140" s="42"/>
      <c r="D140" s="42"/>
      <c r="E140" s="42"/>
      <c r="F140" s="42"/>
      <c r="G140" s="42"/>
      <c r="H140" s="42"/>
      <c r="I140" s="42"/>
      <c r="J140" s="42"/>
      <c r="K140" s="42"/>
      <c r="L140" s="42"/>
      <c r="M140" s="42"/>
      <c r="N140" s="35"/>
      <c r="O140" s="35"/>
      <c r="P140" s="35"/>
      <c r="Q140" s="35"/>
      <c r="R140" s="35"/>
      <c r="S140" s="35"/>
      <c r="T140" s="35"/>
      <c r="U140" s="35"/>
    </row>
    <row r="141" spans="1:21" s="31" customFormat="1" x14ac:dyDescent="0.25">
      <c r="A141" s="42"/>
      <c r="B141" s="42"/>
      <c r="C141" s="42"/>
      <c r="D141" s="42"/>
      <c r="E141" s="42"/>
      <c r="F141" s="42"/>
      <c r="G141" s="42"/>
      <c r="H141" s="42"/>
      <c r="I141" s="42"/>
      <c r="J141" s="42"/>
      <c r="K141" s="42"/>
      <c r="L141" s="42"/>
      <c r="M141" s="42"/>
      <c r="N141" s="35"/>
      <c r="O141" s="35"/>
      <c r="P141" s="35"/>
      <c r="Q141" s="35"/>
      <c r="R141" s="35"/>
      <c r="S141" s="35"/>
      <c r="T141" s="35"/>
      <c r="U141" s="35"/>
    </row>
    <row r="142" spans="1:21" s="31" customFormat="1" x14ac:dyDescent="0.25">
      <c r="A142" s="42"/>
      <c r="B142" s="42"/>
      <c r="C142" s="42"/>
      <c r="D142" s="42"/>
      <c r="E142" s="42"/>
      <c r="F142" s="42"/>
      <c r="G142" s="42"/>
      <c r="H142" s="42"/>
      <c r="I142" s="42"/>
      <c r="J142" s="42"/>
      <c r="K142" s="42"/>
      <c r="L142" s="42"/>
      <c r="M142" s="42"/>
      <c r="N142" s="35"/>
      <c r="O142" s="35"/>
      <c r="P142" s="35"/>
      <c r="Q142" s="35"/>
      <c r="R142" s="35"/>
      <c r="S142" s="35"/>
      <c r="T142" s="35"/>
      <c r="U142" s="35"/>
    </row>
    <row r="143" spans="1:21" s="31" customFormat="1" x14ac:dyDescent="0.25">
      <c r="A143" s="42"/>
      <c r="B143" s="42"/>
      <c r="C143" s="42"/>
      <c r="D143" s="42"/>
      <c r="E143" s="42"/>
      <c r="F143" s="42"/>
      <c r="G143" s="42"/>
      <c r="H143" s="42"/>
      <c r="I143" s="42"/>
      <c r="J143" s="42"/>
      <c r="K143" s="42"/>
      <c r="L143" s="42"/>
      <c r="M143" s="42"/>
      <c r="N143" s="35"/>
      <c r="O143" s="35"/>
      <c r="P143" s="35"/>
      <c r="Q143" s="35"/>
      <c r="R143" s="35"/>
      <c r="S143" s="35"/>
      <c r="T143" s="35"/>
      <c r="U143" s="35"/>
    </row>
    <row r="144" spans="1:21" s="31" customFormat="1" x14ac:dyDescent="0.25">
      <c r="A144" s="42"/>
      <c r="B144" s="42"/>
      <c r="C144" s="42"/>
      <c r="D144" s="42"/>
      <c r="E144" s="42"/>
      <c r="F144" s="42"/>
      <c r="G144" s="42"/>
      <c r="H144" s="42"/>
      <c r="I144" s="42"/>
      <c r="J144" s="42"/>
      <c r="K144" s="42"/>
      <c r="L144" s="42"/>
      <c r="M144" s="42"/>
      <c r="N144" s="35"/>
      <c r="O144" s="35"/>
      <c r="P144" s="35"/>
      <c r="Q144" s="35"/>
      <c r="R144" s="35"/>
      <c r="S144" s="35"/>
      <c r="T144" s="35"/>
      <c r="U144" s="35"/>
    </row>
    <row r="145" spans="1:21" s="31" customFormat="1" x14ac:dyDescent="0.25">
      <c r="A145" s="42"/>
      <c r="B145" s="42"/>
      <c r="C145" s="42"/>
      <c r="D145" s="42"/>
      <c r="E145" s="42"/>
      <c r="F145" s="42"/>
      <c r="G145" s="42"/>
      <c r="H145" s="42"/>
      <c r="I145" s="42"/>
      <c r="J145" s="42"/>
      <c r="K145" s="42"/>
      <c r="L145" s="42"/>
      <c r="M145" s="42"/>
      <c r="N145" s="35"/>
      <c r="O145" s="35"/>
      <c r="P145" s="35"/>
      <c r="Q145" s="35"/>
      <c r="R145" s="35"/>
      <c r="S145" s="35"/>
      <c r="T145" s="35"/>
      <c r="U145" s="35"/>
    </row>
    <row r="146" spans="1:21" s="31" customFormat="1" x14ac:dyDescent="0.25">
      <c r="A146" s="42"/>
      <c r="B146" s="42"/>
      <c r="C146" s="42"/>
      <c r="D146" s="42"/>
      <c r="E146" s="42"/>
      <c r="F146" s="42"/>
      <c r="G146" s="42"/>
      <c r="H146" s="42"/>
      <c r="I146" s="42"/>
      <c r="J146" s="42"/>
      <c r="K146" s="42"/>
      <c r="L146" s="42"/>
      <c r="M146" s="42"/>
      <c r="N146" s="35"/>
      <c r="O146" s="35"/>
      <c r="P146" s="35"/>
      <c r="Q146" s="35"/>
      <c r="R146" s="35"/>
      <c r="S146" s="35"/>
      <c r="T146" s="35"/>
      <c r="U146" s="35"/>
    </row>
    <row r="147" spans="1:21" s="31" customFormat="1" x14ac:dyDescent="0.25">
      <c r="A147" s="42"/>
      <c r="B147" s="42"/>
      <c r="C147" s="42"/>
      <c r="D147" s="42"/>
      <c r="E147" s="42"/>
      <c r="F147" s="42"/>
      <c r="G147" s="42"/>
      <c r="H147" s="42"/>
      <c r="I147" s="42"/>
      <c r="J147" s="42"/>
      <c r="K147" s="42"/>
      <c r="L147" s="42"/>
      <c r="M147" s="42"/>
      <c r="N147" s="35"/>
      <c r="O147" s="35"/>
      <c r="P147" s="35"/>
      <c r="Q147" s="35"/>
      <c r="R147" s="35"/>
      <c r="S147" s="35"/>
      <c r="T147" s="35"/>
      <c r="U147" s="35"/>
    </row>
    <row r="148" spans="1:21" s="31" customFormat="1" x14ac:dyDescent="0.25">
      <c r="A148" s="42"/>
      <c r="B148" s="42"/>
      <c r="C148" s="42"/>
      <c r="D148" s="42"/>
      <c r="E148" s="42"/>
      <c r="F148" s="42"/>
      <c r="G148" s="42"/>
      <c r="H148" s="42"/>
      <c r="I148" s="42"/>
      <c r="J148" s="42"/>
      <c r="K148" s="42"/>
      <c r="L148" s="42"/>
      <c r="M148" s="42"/>
      <c r="N148" s="35"/>
      <c r="O148" s="35"/>
      <c r="P148" s="35"/>
      <c r="Q148" s="35"/>
      <c r="R148" s="35"/>
      <c r="S148" s="35"/>
      <c r="T148" s="35"/>
      <c r="U148" s="35"/>
    </row>
    <row r="149" spans="1:21" s="31" customFormat="1" x14ac:dyDescent="0.25">
      <c r="A149" s="42"/>
      <c r="B149" s="42"/>
      <c r="C149" s="42"/>
      <c r="D149" s="42"/>
      <c r="E149" s="42"/>
      <c r="F149" s="42"/>
      <c r="G149" s="42"/>
      <c r="H149" s="42"/>
      <c r="I149" s="42"/>
      <c r="J149" s="42"/>
      <c r="K149" s="42"/>
      <c r="L149" s="42"/>
      <c r="M149" s="42"/>
      <c r="N149" s="35"/>
      <c r="O149" s="35"/>
      <c r="P149" s="35"/>
      <c r="Q149" s="35"/>
      <c r="R149" s="35"/>
      <c r="S149" s="35"/>
      <c r="T149" s="35"/>
      <c r="U149" s="35"/>
    </row>
    <row r="150" spans="1:21" s="31" customFormat="1" x14ac:dyDescent="0.25">
      <c r="A150" s="42"/>
      <c r="B150" s="42"/>
      <c r="C150" s="42"/>
      <c r="D150" s="42"/>
      <c r="E150" s="42"/>
      <c r="F150" s="42"/>
      <c r="G150" s="42"/>
      <c r="H150" s="42"/>
      <c r="I150" s="42"/>
      <c r="J150" s="42"/>
      <c r="K150" s="42"/>
      <c r="L150" s="42"/>
      <c r="M150" s="42"/>
      <c r="N150" s="35"/>
      <c r="O150" s="35"/>
      <c r="P150" s="35"/>
      <c r="Q150" s="35"/>
      <c r="R150" s="35"/>
      <c r="S150" s="35"/>
      <c r="T150" s="35"/>
      <c r="U150" s="35"/>
    </row>
    <row r="151" spans="1:21" s="31" customFormat="1" x14ac:dyDescent="0.25">
      <c r="A151" s="42"/>
      <c r="B151" s="42"/>
      <c r="C151" s="42"/>
      <c r="D151" s="42"/>
      <c r="E151" s="42"/>
      <c r="F151" s="42"/>
      <c r="G151" s="42"/>
      <c r="H151" s="42"/>
      <c r="I151" s="42"/>
      <c r="J151" s="42"/>
      <c r="K151" s="42"/>
      <c r="L151" s="42"/>
      <c r="M151" s="42"/>
      <c r="N151" s="35"/>
      <c r="O151" s="35"/>
      <c r="P151" s="35"/>
      <c r="Q151" s="35"/>
      <c r="R151" s="35"/>
      <c r="S151" s="35"/>
      <c r="T151" s="35"/>
      <c r="U151" s="35"/>
    </row>
    <row r="152" spans="1:21" s="31" customFormat="1" x14ac:dyDescent="0.25">
      <c r="A152" s="42"/>
      <c r="B152" s="42"/>
      <c r="C152" s="42"/>
      <c r="D152" s="42"/>
      <c r="E152" s="42"/>
      <c r="F152" s="42"/>
      <c r="G152" s="42"/>
      <c r="H152" s="42"/>
      <c r="I152" s="42"/>
      <c r="J152" s="42"/>
      <c r="K152" s="42"/>
      <c r="L152" s="42"/>
      <c r="M152" s="42"/>
      <c r="N152" s="35"/>
      <c r="O152" s="35"/>
      <c r="P152" s="35"/>
      <c r="Q152" s="35"/>
      <c r="R152" s="35"/>
      <c r="S152" s="35"/>
      <c r="T152" s="35"/>
      <c r="U152" s="35"/>
    </row>
    <row r="153" spans="1:21" s="31" customFormat="1" x14ac:dyDescent="0.25">
      <c r="A153" s="42"/>
      <c r="B153" s="42"/>
      <c r="C153" s="42"/>
      <c r="D153" s="42"/>
      <c r="E153" s="42"/>
      <c r="F153" s="42"/>
      <c r="G153" s="42"/>
      <c r="H153" s="42"/>
      <c r="I153" s="42"/>
      <c r="J153" s="42"/>
      <c r="K153" s="42"/>
      <c r="L153" s="42"/>
      <c r="M153" s="42"/>
      <c r="N153" s="35"/>
      <c r="O153" s="35"/>
      <c r="P153" s="35"/>
      <c r="Q153" s="35"/>
      <c r="R153" s="35"/>
      <c r="S153" s="35"/>
      <c r="T153" s="35"/>
      <c r="U153" s="35"/>
    </row>
    <row r="154" spans="1:21" s="31" customFormat="1" x14ac:dyDescent="0.25">
      <c r="A154" s="42"/>
      <c r="B154" s="42"/>
      <c r="C154" s="42"/>
      <c r="D154" s="42"/>
      <c r="E154" s="42"/>
      <c r="F154" s="42"/>
      <c r="G154" s="42"/>
      <c r="H154" s="42"/>
      <c r="I154" s="42"/>
      <c r="J154" s="42"/>
      <c r="K154" s="42"/>
      <c r="L154" s="42"/>
      <c r="M154" s="42"/>
      <c r="N154" s="35"/>
      <c r="O154" s="35"/>
      <c r="P154" s="35"/>
      <c r="Q154" s="35"/>
      <c r="R154" s="35"/>
      <c r="S154" s="35"/>
      <c r="T154" s="35"/>
      <c r="U154" s="35"/>
    </row>
    <row r="155" spans="1:21" s="31" customFormat="1" x14ac:dyDescent="0.25">
      <c r="A155" s="42"/>
      <c r="B155" s="42"/>
      <c r="C155" s="42"/>
      <c r="D155" s="42"/>
      <c r="E155" s="42"/>
      <c r="F155" s="42"/>
      <c r="G155" s="42"/>
      <c r="H155" s="42"/>
      <c r="I155" s="42"/>
      <c r="J155" s="42"/>
      <c r="K155" s="42"/>
      <c r="L155" s="42"/>
      <c r="M155" s="42"/>
      <c r="N155" s="35"/>
      <c r="O155" s="35"/>
      <c r="P155" s="35"/>
      <c r="Q155" s="35"/>
      <c r="R155" s="35"/>
      <c r="S155" s="35"/>
      <c r="T155" s="35"/>
      <c r="U155" s="35"/>
    </row>
    <row r="156" spans="1:21" s="31" customFormat="1" x14ac:dyDescent="0.25">
      <c r="A156" s="42"/>
      <c r="B156" s="42"/>
      <c r="C156" s="42"/>
      <c r="D156" s="42"/>
      <c r="E156" s="42"/>
      <c r="F156" s="42"/>
      <c r="G156" s="42"/>
      <c r="H156" s="42"/>
      <c r="I156" s="42"/>
      <c r="J156" s="42"/>
      <c r="K156" s="42"/>
      <c r="L156" s="42"/>
      <c r="M156" s="42"/>
      <c r="N156" s="35"/>
      <c r="O156" s="35"/>
      <c r="P156" s="35"/>
      <c r="Q156" s="35"/>
      <c r="R156" s="35"/>
      <c r="S156" s="35"/>
      <c r="T156" s="35"/>
      <c r="U156" s="35"/>
    </row>
    <row r="157" spans="1:21" s="31" customFormat="1" x14ac:dyDescent="0.25">
      <c r="A157" s="42"/>
      <c r="B157" s="42"/>
      <c r="C157" s="42"/>
      <c r="D157" s="42"/>
      <c r="E157" s="42"/>
      <c r="F157" s="42"/>
      <c r="G157" s="42"/>
      <c r="H157" s="42"/>
      <c r="I157" s="42"/>
      <c r="J157" s="42"/>
      <c r="K157" s="42"/>
      <c r="L157" s="42"/>
      <c r="M157" s="42"/>
      <c r="N157" s="35"/>
      <c r="O157" s="35"/>
      <c r="P157" s="35"/>
      <c r="Q157" s="35"/>
      <c r="R157" s="35"/>
      <c r="S157" s="35"/>
      <c r="T157" s="35"/>
      <c r="U157" s="35"/>
    </row>
    <row r="158" spans="1:21" s="31" customFormat="1" x14ac:dyDescent="0.25">
      <c r="A158" s="42"/>
      <c r="B158" s="42"/>
      <c r="C158" s="42"/>
      <c r="D158" s="42"/>
      <c r="E158" s="42"/>
      <c r="F158" s="42"/>
      <c r="G158" s="42"/>
      <c r="H158" s="42"/>
      <c r="I158" s="42"/>
      <c r="J158" s="42"/>
      <c r="K158" s="42"/>
      <c r="L158" s="42"/>
      <c r="M158" s="42"/>
      <c r="N158" s="35"/>
      <c r="O158" s="35"/>
      <c r="P158" s="35"/>
      <c r="Q158" s="35"/>
      <c r="R158" s="35"/>
      <c r="S158" s="35"/>
      <c r="T158" s="35"/>
      <c r="U158" s="35"/>
    </row>
    <row r="159" spans="1:21" s="31" customFormat="1" x14ac:dyDescent="0.25">
      <c r="A159" s="42"/>
      <c r="B159" s="42"/>
      <c r="C159" s="42"/>
      <c r="D159" s="42"/>
      <c r="E159" s="42"/>
      <c r="F159" s="42"/>
      <c r="G159" s="42"/>
      <c r="H159" s="42"/>
      <c r="I159" s="42"/>
      <c r="J159" s="42"/>
      <c r="K159" s="42"/>
      <c r="L159" s="42"/>
      <c r="M159" s="42"/>
      <c r="N159" s="35"/>
      <c r="O159" s="35"/>
      <c r="P159" s="35"/>
      <c r="Q159" s="35"/>
      <c r="R159" s="35"/>
      <c r="S159" s="35"/>
      <c r="T159" s="35"/>
      <c r="U159" s="35"/>
    </row>
    <row r="160" spans="1:21" s="31" customFormat="1" x14ac:dyDescent="0.25">
      <c r="A160" s="42"/>
      <c r="B160" s="42"/>
      <c r="C160" s="42"/>
      <c r="D160" s="42"/>
      <c r="E160" s="42"/>
      <c r="F160" s="42"/>
      <c r="G160" s="42"/>
      <c r="H160" s="42"/>
      <c r="I160" s="42"/>
      <c r="J160" s="42"/>
      <c r="K160" s="42"/>
      <c r="L160" s="42"/>
      <c r="M160" s="42"/>
      <c r="N160" s="35"/>
      <c r="O160" s="35"/>
      <c r="P160" s="35"/>
      <c r="Q160" s="35"/>
      <c r="R160" s="35"/>
      <c r="S160" s="35"/>
      <c r="T160" s="35"/>
      <c r="U160" s="35"/>
    </row>
    <row r="161" spans="1:21" s="31" customFormat="1" x14ac:dyDescent="0.25">
      <c r="A161" s="42"/>
      <c r="B161" s="42"/>
      <c r="C161" s="42"/>
      <c r="D161" s="42"/>
      <c r="E161" s="42"/>
      <c r="F161" s="42"/>
      <c r="G161" s="42"/>
      <c r="H161" s="42"/>
      <c r="I161" s="42"/>
      <c r="J161" s="42"/>
      <c r="K161" s="42"/>
      <c r="L161" s="42"/>
      <c r="M161" s="42"/>
      <c r="N161" s="35"/>
      <c r="O161" s="35"/>
      <c r="P161" s="35"/>
      <c r="Q161" s="35"/>
      <c r="R161" s="35"/>
      <c r="S161" s="35"/>
      <c r="T161" s="35"/>
      <c r="U161" s="35"/>
    </row>
    <row r="162" spans="1:21" s="31" customFormat="1" x14ac:dyDescent="0.25">
      <c r="A162" s="42"/>
      <c r="B162" s="42"/>
      <c r="C162" s="42"/>
      <c r="D162" s="42"/>
      <c r="E162" s="42"/>
      <c r="F162" s="42"/>
      <c r="G162" s="42"/>
      <c r="H162" s="42"/>
      <c r="I162" s="42"/>
      <c r="J162" s="42"/>
      <c r="K162" s="42"/>
      <c r="L162" s="42"/>
      <c r="M162" s="42"/>
      <c r="N162" s="35"/>
      <c r="O162" s="35"/>
      <c r="P162" s="35"/>
      <c r="Q162" s="35"/>
      <c r="R162" s="35"/>
      <c r="S162" s="35"/>
      <c r="T162" s="35"/>
      <c r="U162" s="35"/>
    </row>
    <row r="163" spans="1:21" s="31" customFormat="1" x14ac:dyDescent="0.25">
      <c r="A163" s="42"/>
      <c r="B163" s="42"/>
      <c r="C163" s="42"/>
      <c r="D163" s="42"/>
      <c r="E163" s="42"/>
      <c r="F163" s="42"/>
      <c r="G163" s="42"/>
      <c r="H163" s="42"/>
      <c r="I163" s="42"/>
      <c r="J163" s="42"/>
      <c r="K163" s="42"/>
      <c r="L163" s="42"/>
      <c r="M163" s="42"/>
      <c r="N163" s="35"/>
      <c r="O163" s="35"/>
      <c r="P163" s="35"/>
      <c r="Q163" s="35"/>
      <c r="R163" s="35"/>
      <c r="S163" s="35"/>
      <c r="T163" s="35"/>
      <c r="U163" s="35"/>
    </row>
    <row r="164" spans="1:21" s="31" customFormat="1" x14ac:dyDescent="0.25">
      <c r="A164" s="42"/>
      <c r="B164" s="42"/>
      <c r="C164" s="42"/>
      <c r="D164" s="42"/>
      <c r="E164" s="42"/>
      <c r="F164" s="42"/>
      <c r="G164" s="42"/>
      <c r="H164" s="42"/>
      <c r="I164" s="42"/>
      <c r="J164" s="42"/>
      <c r="K164" s="42"/>
      <c r="L164" s="42"/>
      <c r="M164" s="42"/>
      <c r="N164" s="35"/>
      <c r="O164" s="35"/>
      <c r="P164" s="35"/>
      <c r="Q164" s="35"/>
      <c r="R164" s="35"/>
      <c r="S164" s="35"/>
      <c r="T164" s="35"/>
      <c r="U164" s="35"/>
    </row>
    <row r="165" spans="1:21" s="31" customFormat="1" x14ac:dyDescent="0.25">
      <c r="A165" s="42"/>
      <c r="B165" s="42"/>
      <c r="C165" s="42"/>
      <c r="D165" s="42"/>
      <c r="E165" s="42"/>
      <c r="F165" s="42"/>
      <c r="G165" s="42"/>
      <c r="H165" s="42"/>
      <c r="I165" s="42"/>
      <c r="J165" s="42"/>
      <c r="K165" s="42"/>
      <c r="L165" s="42"/>
      <c r="M165" s="42"/>
      <c r="N165" s="35"/>
      <c r="O165" s="35"/>
      <c r="P165" s="35"/>
      <c r="Q165" s="35"/>
      <c r="R165" s="35"/>
      <c r="S165" s="35"/>
      <c r="T165" s="35"/>
      <c r="U165" s="35"/>
    </row>
    <row r="166" spans="1:21" s="31" customFormat="1" x14ac:dyDescent="0.25">
      <c r="A166" s="42"/>
      <c r="B166" s="42"/>
      <c r="C166" s="42"/>
      <c r="D166" s="42"/>
      <c r="E166" s="42"/>
      <c r="F166" s="42"/>
      <c r="G166" s="42"/>
      <c r="H166" s="42"/>
      <c r="I166" s="42"/>
      <c r="J166" s="42"/>
      <c r="K166" s="42"/>
      <c r="L166" s="42"/>
      <c r="M166" s="42"/>
      <c r="N166" s="35"/>
      <c r="O166" s="35"/>
      <c r="P166" s="35"/>
      <c r="Q166" s="35"/>
      <c r="R166" s="35"/>
      <c r="S166" s="35"/>
      <c r="T166" s="35"/>
      <c r="U166" s="35"/>
    </row>
    <row r="167" spans="1:21" s="31" customFormat="1" x14ac:dyDescent="0.25">
      <c r="A167" s="42"/>
      <c r="B167" s="42"/>
      <c r="C167" s="42"/>
      <c r="D167" s="42"/>
      <c r="E167" s="42"/>
      <c r="F167" s="42"/>
      <c r="G167" s="42"/>
      <c r="H167" s="42"/>
      <c r="I167" s="42"/>
      <c r="J167" s="42"/>
      <c r="K167" s="42"/>
      <c r="L167" s="42"/>
      <c r="M167" s="42"/>
      <c r="N167" s="35"/>
      <c r="O167" s="35"/>
      <c r="P167" s="35"/>
      <c r="Q167" s="35"/>
      <c r="R167" s="35"/>
      <c r="S167" s="35"/>
      <c r="T167" s="35"/>
      <c r="U167" s="35"/>
    </row>
    <row r="168" spans="1:21" s="31" customFormat="1" x14ac:dyDescent="0.25">
      <c r="A168" s="42"/>
      <c r="B168" s="42"/>
      <c r="C168" s="42"/>
      <c r="D168" s="42"/>
      <c r="E168" s="42"/>
      <c r="F168" s="42"/>
      <c r="G168" s="42"/>
      <c r="H168" s="42"/>
      <c r="I168" s="42"/>
      <c r="J168" s="42"/>
      <c r="K168" s="42"/>
      <c r="L168" s="42"/>
      <c r="M168" s="42"/>
      <c r="N168" s="35"/>
      <c r="O168" s="35"/>
      <c r="P168" s="35"/>
      <c r="Q168" s="35"/>
      <c r="R168" s="35"/>
      <c r="S168" s="35"/>
      <c r="T168" s="35"/>
      <c r="U168" s="35"/>
    </row>
    <row r="169" spans="1:21" s="31" customFormat="1" x14ac:dyDescent="0.25">
      <c r="A169" s="42"/>
      <c r="B169" s="42"/>
      <c r="C169" s="42"/>
      <c r="D169" s="42"/>
      <c r="E169" s="42"/>
      <c r="F169" s="42"/>
      <c r="G169" s="42"/>
      <c r="H169" s="42"/>
      <c r="I169" s="42"/>
      <c r="J169" s="42"/>
      <c r="K169" s="42"/>
      <c r="L169" s="42"/>
      <c r="M169" s="42"/>
      <c r="N169" s="35"/>
      <c r="O169" s="35"/>
      <c r="P169" s="35"/>
      <c r="Q169" s="35"/>
      <c r="R169" s="35"/>
      <c r="S169" s="35"/>
      <c r="T169" s="35"/>
      <c r="U169" s="35"/>
    </row>
    <row r="170" spans="1:21" s="31" customFormat="1" x14ac:dyDescent="0.25">
      <c r="A170" s="42"/>
      <c r="B170" s="42"/>
      <c r="C170" s="42"/>
      <c r="D170" s="42"/>
      <c r="E170" s="42"/>
      <c r="F170" s="42"/>
      <c r="G170" s="42"/>
      <c r="H170" s="42"/>
      <c r="I170" s="42"/>
      <c r="J170" s="42"/>
      <c r="K170" s="42"/>
      <c r="L170" s="42"/>
      <c r="M170" s="42"/>
      <c r="N170" s="35"/>
      <c r="O170" s="35"/>
      <c r="P170" s="35"/>
      <c r="Q170" s="35"/>
      <c r="R170" s="35"/>
      <c r="S170" s="35"/>
      <c r="T170" s="35"/>
      <c r="U170" s="35"/>
    </row>
    <row r="171" spans="1:21" s="31" customFormat="1" x14ac:dyDescent="0.25">
      <c r="A171" s="42"/>
      <c r="B171" s="42"/>
      <c r="C171" s="42"/>
      <c r="D171" s="42"/>
      <c r="E171" s="42"/>
      <c r="F171" s="42"/>
      <c r="G171" s="42"/>
      <c r="H171" s="42"/>
      <c r="I171" s="42"/>
      <c r="J171" s="42"/>
      <c r="K171" s="42"/>
      <c r="L171" s="42"/>
      <c r="M171" s="42"/>
      <c r="N171" s="35"/>
      <c r="O171" s="35"/>
      <c r="P171" s="35"/>
      <c r="Q171" s="35"/>
      <c r="R171" s="35"/>
      <c r="S171" s="35"/>
      <c r="T171" s="35"/>
      <c r="U171" s="35"/>
    </row>
    <row r="172" spans="1:21" s="31" customFormat="1" x14ac:dyDescent="0.25">
      <c r="A172" s="42"/>
      <c r="B172" s="42"/>
      <c r="C172" s="42"/>
      <c r="D172" s="42"/>
      <c r="E172" s="42"/>
      <c r="F172" s="42"/>
      <c r="G172" s="42"/>
      <c r="H172" s="42"/>
      <c r="I172" s="42"/>
      <c r="J172" s="42"/>
      <c r="K172" s="42"/>
      <c r="L172" s="42"/>
      <c r="M172" s="42"/>
      <c r="N172" s="35"/>
      <c r="O172" s="35"/>
      <c r="P172" s="35"/>
      <c r="Q172" s="35"/>
      <c r="R172" s="35"/>
      <c r="S172" s="35"/>
      <c r="T172" s="35"/>
      <c r="U172" s="35"/>
    </row>
    <row r="173" spans="1:21" s="31" customFormat="1" x14ac:dyDescent="0.25">
      <c r="A173" s="42"/>
      <c r="B173" s="42"/>
      <c r="C173" s="42"/>
      <c r="D173" s="42"/>
      <c r="E173" s="42"/>
      <c r="F173" s="42"/>
      <c r="G173" s="42"/>
      <c r="H173" s="42"/>
      <c r="I173" s="42"/>
      <c r="J173" s="42"/>
      <c r="K173" s="42"/>
      <c r="L173" s="42"/>
      <c r="M173" s="42"/>
      <c r="N173" s="35"/>
      <c r="O173" s="35"/>
      <c r="P173" s="35"/>
      <c r="Q173" s="35"/>
      <c r="R173" s="35"/>
      <c r="S173" s="35"/>
      <c r="T173" s="35"/>
      <c r="U173" s="35"/>
    </row>
    <row r="174" spans="1:21" s="31" customFormat="1" x14ac:dyDescent="0.25">
      <c r="A174" s="42"/>
      <c r="B174" s="42"/>
      <c r="C174" s="42"/>
      <c r="D174" s="42"/>
      <c r="E174" s="42"/>
      <c r="F174" s="42"/>
      <c r="G174" s="42"/>
      <c r="H174" s="42"/>
      <c r="I174" s="42"/>
      <c r="J174" s="42"/>
      <c r="K174" s="42"/>
      <c r="L174" s="42"/>
      <c r="M174" s="42"/>
      <c r="N174" s="35"/>
      <c r="O174" s="35"/>
      <c r="P174" s="35"/>
      <c r="Q174" s="35"/>
      <c r="R174" s="35"/>
      <c r="S174" s="35"/>
      <c r="T174" s="35"/>
      <c r="U174" s="35"/>
    </row>
    <row r="175" spans="1:21" s="31" customFormat="1" x14ac:dyDescent="0.25">
      <c r="A175" s="42"/>
      <c r="B175" s="42"/>
      <c r="C175" s="42"/>
      <c r="D175" s="42"/>
      <c r="E175" s="42"/>
      <c r="F175" s="42"/>
      <c r="G175" s="42"/>
      <c r="H175" s="42"/>
      <c r="I175" s="42"/>
      <c r="J175" s="42"/>
      <c r="K175" s="42"/>
      <c r="L175" s="42"/>
      <c r="M175" s="42"/>
      <c r="N175" s="35"/>
      <c r="O175" s="35"/>
      <c r="P175" s="35"/>
      <c r="Q175" s="35"/>
      <c r="R175" s="35"/>
      <c r="S175" s="35"/>
      <c r="T175" s="35"/>
      <c r="U175" s="35"/>
    </row>
    <row r="176" spans="1:21" s="31" customFormat="1" x14ac:dyDescent="0.25">
      <c r="A176" s="42"/>
      <c r="B176" s="42"/>
      <c r="C176" s="42"/>
      <c r="D176" s="42"/>
      <c r="E176" s="42"/>
      <c r="F176" s="42"/>
      <c r="G176" s="42"/>
      <c r="H176" s="42"/>
      <c r="I176" s="42"/>
      <c r="J176" s="42"/>
      <c r="K176" s="42"/>
      <c r="L176" s="42"/>
      <c r="M176" s="42"/>
      <c r="N176" s="35"/>
      <c r="O176" s="35"/>
      <c r="P176" s="35"/>
      <c r="Q176" s="35"/>
      <c r="R176" s="35"/>
      <c r="S176" s="35"/>
      <c r="T176" s="35"/>
      <c r="U176" s="35"/>
    </row>
    <row r="177" spans="1:21" s="31" customFormat="1" x14ac:dyDescent="0.25">
      <c r="A177" s="42"/>
      <c r="B177" s="42"/>
      <c r="C177" s="42"/>
      <c r="D177" s="42"/>
      <c r="E177" s="42"/>
      <c r="F177" s="42"/>
      <c r="G177" s="42"/>
      <c r="H177" s="42"/>
      <c r="I177" s="42"/>
      <c r="J177" s="42"/>
      <c r="K177" s="42"/>
      <c r="L177" s="42"/>
      <c r="M177" s="42"/>
      <c r="N177" s="35"/>
      <c r="O177" s="35"/>
      <c r="P177" s="35"/>
      <c r="Q177" s="35"/>
      <c r="R177" s="35"/>
      <c r="S177" s="35"/>
      <c r="T177" s="35"/>
      <c r="U177" s="35"/>
    </row>
    <row r="178" spans="1:21" s="31" customFormat="1" x14ac:dyDescent="0.25">
      <c r="A178" s="42"/>
      <c r="B178" s="42"/>
      <c r="C178" s="42"/>
      <c r="D178" s="42"/>
      <c r="E178" s="42"/>
      <c r="F178" s="42"/>
      <c r="G178" s="42"/>
      <c r="H178" s="42"/>
      <c r="I178" s="42"/>
      <c r="J178" s="42"/>
      <c r="K178" s="42"/>
      <c r="L178" s="42"/>
      <c r="M178" s="42"/>
      <c r="N178" s="35"/>
      <c r="O178" s="35"/>
      <c r="P178" s="35"/>
      <c r="Q178" s="35"/>
      <c r="R178" s="35"/>
      <c r="S178" s="35"/>
      <c r="T178" s="35"/>
      <c r="U178" s="35"/>
    </row>
    <row r="179" spans="1:21" s="31" customFormat="1" x14ac:dyDescent="0.25">
      <c r="A179" s="42"/>
      <c r="B179" s="42"/>
      <c r="C179" s="42"/>
      <c r="D179" s="42"/>
      <c r="E179" s="42"/>
      <c r="F179" s="42"/>
      <c r="G179" s="42"/>
      <c r="H179" s="42"/>
      <c r="I179" s="42"/>
      <c r="J179" s="42"/>
      <c r="K179" s="42"/>
      <c r="L179" s="42"/>
      <c r="M179" s="42"/>
      <c r="N179" s="35"/>
      <c r="O179" s="35"/>
      <c r="P179" s="35"/>
      <c r="Q179" s="35"/>
      <c r="R179" s="35"/>
      <c r="S179" s="35"/>
      <c r="T179" s="35"/>
      <c r="U179" s="35"/>
    </row>
    <row r="180" spans="1:21" s="31" customFormat="1" x14ac:dyDescent="0.25">
      <c r="A180" s="42"/>
      <c r="B180" s="42"/>
      <c r="C180" s="42"/>
      <c r="D180" s="42"/>
      <c r="E180" s="42"/>
      <c r="F180" s="42"/>
      <c r="G180" s="42"/>
      <c r="H180" s="42"/>
      <c r="I180" s="42"/>
      <c r="J180" s="42"/>
      <c r="K180" s="42"/>
      <c r="L180" s="42"/>
      <c r="M180" s="42"/>
      <c r="N180" s="35"/>
      <c r="O180" s="35"/>
      <c r="P180" s="35"/>
      <c r="Q180" s="35"/>
      <c r="R180" s="35"/>
      <c r="S180" s="35"/>
      <c r="T180" s="35"/>
      <c r="U180" s="35"/>
    </row>
    <row r="181" spans="1:21" s="31" customFormat="1" x14ac:dyDescent="0.25">
      <c r="A181" s="42"/>
      <c r="B181" s="42"/>
      <c r="C181" s="42"/>
      <c r="D181" s="42"/>
      <c r="E181" s="42"/>
      <c r="F181" s="42"/>
      <c r="G181" s="42"/>
      <c r="H181" s="42"/>
      <c r="I181" s="42"/>
      <c r="J181" s="42"/>
      <c r="K181" s="42"/>
      <c r="L181" s="42"/>
      <c r="M181" s="42"/>
      <c r="N181" s="35"/>
      <c r="O181" s="35"/>
      <c r="P181" s="35"/>
      <c r="Q181" s="35"/>
      <c r="R181" s="35"/>
      <c r="S181" s="35"/>
      <c r="T181" s="35"/>
      <c r="U181" s="35"/>
    </row>
    <row r="182" spans="1:21" s="31" customFormat="1" x14ac:dyDescent="0.25">
      <c r="A182" s="42"/>
      <c r="B182" s="42"/>
      <c r="C182" s="42"/>
      <c r="D182" s="42"/>
      <c r="E182" s="42"/>
      <c r="F182" s="42"/>
      <c r="G182" s="42"/>
      <c r="H182" s="42"/>
      <c r="I182" s="42"/>
      <c r="J182" s="42"/>
      <c r="K182" s="42"/>
      <c r="L182" s="42"/>
      <c r="M182" s="42"/>
      <c r="N182" s="35"/>
      <c r="O182" s="35"/>
      <c r="P182" s="35"/>
      <c r="Q182" s="35"/>
      <c r="R182" s="35"/>
      <c r="S182" s="35"/>
      <c r="T182" s="35"/>
      <c r="U182" s="35"/>
    </row>
    <row r="183" spans="1:21" s="31" customFormat="1" x14ac:dyDescent="0.25">
      <c r="A183" s="42"/>
      <c r="B183" s="42"/>
      <c r="C183" s="42"/>
      <c r="D183" s="42"/>
      <c r="E183" s="42"/>
      <c r="F183" s="42"/>
      <c r="G183" s="42"/>
      <c r="H183" s="42"/>
      <c r="I183" s="42"/>
      <c r="J183" s="42"/>
      <c r="K183" s="42"/>
      <c r="L183" s="42"/>
      <c r="M183" s="42"/>
      <c r="N183" s="35"/>
      <c r="O183" s="35"/>
      <c r="P183" s="35"/>
      <c r="Q183" s="35"/>
      <c r="R183" s="35"/>
      <c r="S183" s="35"/>
      <c r="T183" s="35"/>
      <c r="U183" s="35"/>
    </row>
    <row r="184" spans="1:21" s="31" customFormat="1" x14ac:dyDescent="0.25">
      <c r="A184" s="42"/>
      <c r="B184" s="42"/>
      <c r="C184" s="42"/>
      <c r="D184" s="42"/>
      <c r="E184" s="42"/>
      <c r="F184" s="42"/>
      <c r="G184" s="42"/>
      <c r="H184" s="42"/>
      <c r="I184" s="42"/>
      <c r="J184" s="42"/>
      <c r="K184" s="42"/>
      <c r="L184" s="42"/>
      <c r="M184" s="42"/>
      <c r="N184" s="35"/>
      <c r="O184" s="35"/>
      <c r="P184" s="35"/>
      <c r="Q184" s="35"/>
      <c r="R184" s="35"/>
      <c r="S184" s="35"/>
      <c r="T184" s="35"/>
      <c r="U184" s="35"/>
    </row>
    <row r="185" spans="1:21" s="31" customFormat="1" x14ac:dyDescent="0.25">
      <c r="A185" s="42"/>
      <c r="B185" s="42"/>
      <c r="C185" s="42"/>
      <c r="D185" s="42"/>
      <c r="E185" s="42"/>
      <c r="F185" s="42"/>
      <c r="G185" s="42"/>
      <c r="H185" s="42"/>
      <c r="I185" s="42"/>
      <c r="J185" s="42"/>
      <c r="K185" s="42"/>
      <c r="L185" s="42"/>
      <c r="M185" s="42"/>
      <c r="N185" s="35"/>
      <c r="O185" s="35"/>
      <c r="P185" s="35"/>
      <c r="Q185" s="35"/>
      <c r="R185" s="35"/>
      <c r="S185" s="35"/>
      <c r="T185" s="35"/>
      <c r="U185" s="35"/>
    </row>
    <row r="186" spans="1:21" s="31" customFormat="1" x14ac:dyDescent="0.25">
      <c r="A186" s="42"/>
      <c r="B186" s="42"/>
      <c r="C186" s="42"/>
      <c r="D186" s="42"/>
      <c r="E186" s="42"/>
      <c r="F186" s="42"/>
      <c r="G186" s="42"/>
      <c r="H186" s="42"/>
      <c r="I186" s="42"/>
      <c r="J186" s="42"/>
      <c r="K186" s="42"/>
      <c r="L186" s="42"/>
      <c r="M186" s="42"/>
      <c r="N186" s="35"/>
      <c r="O186" s="35"/>
      <c r="P186" s="35"/>
      <c r="Q186" s="35"/>
      <c r="R186" s="35"/>
      <c r="S186" s="35"/>
      <c r="T186" s="35"/>
      <c r="U186" s="35"/>
    </row>
    <row r="187" spans="1:21" s="31" customFormat="1" x14ac:dyDescent="0.25">
      <c r="A187" s="42"/>
      <c r="B187" s="42"/>
      <c r="C187" s="42"/>
      <c r="D187" s="42"/>
      <c r="E187" s="42"/>
      <c r="F187" s="42"/>
      <c r="G187" s="42"/>
      <c r="H187" s="42"/>
      <c r="I187" s="42"/>
      <c r="J187" s="42"/>
      <c r="K187" s="42"/>
      <c r="L187" s="42"/>
      <c r="M187" s="42"/>
      <c r="N187" s="35"/>
      <c r="O187" s="35"/>
      <c r="P187" s="35"/>
      <c r="Q187" s="35"/>
      <c r="R187" s="35"/>
      <c r="S187" s="35"/>
      <c r="T187" s="35"/>
      <c r="U187" s="35"/>
    </row>
    <row r="188" spans="1:21" s="31" customFormat="1" x14ac:dyDescent="0.25">
      <c r="A188" s="42"/>
      <c r="B188" s="42"/>
      <c r="C188" s="42"/>
      <c r="D188" s="42"/>
      <c r="E188" s="42"/>
      <c r="F188" s="42"/>
      <c r="G188" s="42"/>
      <c r="H188" s="42"/>
      <c r="I188" s="42"/>
      <c r="J188" s="42"/>
      <c r="K188" s="42"/>
      <c r="L188" s="42"/>
      <c r="M188" s="42"/>
      <c r="N188" s="35"/>
      <c r="O188" s="35"/>
      <c r="P188" s="35"/>
      <c r="Q188" s="35"/>
      <c r="R188" s="35"/>
      <c r="S188" s="35"/>
      <c r="T188" s="35"/>
      <c r="U188" s="35"/>
    </row>
    <row r="189" spans="1:21" s="31" customFormat="1" x14ac:dyDescent="0.25">
      <c r="A189" s="42"/>
      <c r="B189" s="42"/>
      <c r="C189" s="42"/>
      <c r="D189" s="42"/>
      <c r="E189" s="42"/>
      <c r="F189" s="42"/>
      <c r="G189" s="42"/>
      <c r="H189" s="42"/>
      <c r="I189" s="42"/>
      <c r="J189" s="42"/>
      <c r="K189" s="42"/>
      <c r="L189" s="42"/>
      <c r="M189" s="42"/>
      <c r="N189" s="35"/>
      <c r="O189" s="35"/>
      <c r="P189" s="35"/>
      <c r="Q189" s="35"/>
      <c r="R189" s="35"/>
      <c r="S189" s="35"/>
      <c r="T189" s="35"/>
      <c r="U189" s="35"/>
    </row>
    <row r="190" spans="1:21" s="31" customFormat="1" x14ac:dyDescent="0.25">
      <c r="A190" s="42"/>
      <c r="B190" s="42"/>
      <c r="C190" s="42"/>
      <c r="D190" s="42"/>
      <c r="E190" s="42"/>
      <c r="F190" s="42"/>
      <c r="G190" s="42"/>
      <c r="H190" s="42"/>
      <c r="I190" s="42"/>
      <c r="J190" s="42"/>
      <c r="K190" s="42"/>
      <c r="L190" s="42"/>
      <c r="M190" s="42"/>
      <c r="N190" s="35"/>
      <c r="O190" s="35"/>
      <c r="P190" s="35"/>
      <c r="Q190" s="35"/>
      <c r="R190" s="35"/>
      <c r="S190" s="35"/>
      <c r="T190" s="35"/>
      <c r="U190" s="35"/>
    </row>
    <row r="191" spans="1:21" s="31" customFormat="1" x14ac:dyDescent="0.25">
      <c r="A191" s="42"/>
      <c r="B191" s="42"/>
      <c r="C191" s="42"/>
      <c r="D191" s="42"/>
      <c r="E191" s="42"/>
      <c r="F191" s="42"/>
      <c r="G191" s="42"/>
      <c r="H191" s="42"/>
      <c r="I191" s="42"/>
      <c r="J191" s="42"/>
      <c r="K191" s="42"/>
      <c r="L191" s="42"/>
      <c r="M191" s="42"/>
      <c r="N191" s="35"/>
      <c r="O191" s="35"/>
      <c r="P191" s="35"/>
      <c r="Q191" s="35"/>
      <c r="R191" s="35"/>
      <c r="S191" s="35"/>
      <c r="T191" s="35"/>
      <c r="U191" s="35"/>
    </row>
    <row r="192" spans="1:21" s="31" customFormat="1" x14ac:dyDescent="0.25">
      <c r="A192" s="42"/>
      <c r="B192" s="42"/>
      <c r="C192" s="42"/>
      <c r="D192" s="42"/>
      <c r="E192" s="42"/>
      <c r="F192" s="42"/>
      <c r="G192" s="42"/>
      <c r="H192" s="42"/>
      <c r="I192" s="42"/>
      <c r="J192" s="42"/>
      <c r="K192" s="42"/>
      <c r="L192" s="42"/>
      <c r="M192" s="42"/>
      <c r="N192" s="35"/>
      <c r="O192" s="35"/>
      <c r="P192" s="35"/>
      <c r="Q192" s="35"/>
      <c r="R192" s="35"/>
      <c r="S192" s="35"/>
      <c r="T192" s="35"/>
      <c r="U192" s="35"/>
    </row>
    <row r="193" spans="1:21" s="31" customFormat="1" x14ac:dyDescent="0.25">
      <c r="A193" s="42"/>
      <c r="B193" s="42"/>
      <c r="C193" s="42"/>
      <c r="D193" s="42"/>
      <c r="E193" s="42"/>
      <c r="F193" s="42"/>
      <c r="G193" s="42"/>
      <c r="H193" s="42"/>
      <c r="I193" s="42"/>
      <c r="J193" s="42"/>
      <c r="K193" s="42"/>
      <c r="L193" s="42"/>
      <c r="M193" s="42"/>
      <c r="N193" s="35"/>
      <c r="O193" s="35"/>
      <c r="P193" s="35"/>
      <c r="Q193" s="35"/>
      <c r="R193" s="35"/>
      <c r="S193" s="35"/>
      <c r="T193" s="35"/>
      <c r="U193" s="35"/>
    </row>
    <row r="194" spans="1:21" s="31" customFormat="1" x14ac:dyDescent="0.25">
      <c r="A194" s="42"/>
      <c r="B194" s="42"/>
      <c r="C194" s="42"/>
      <c r="D194" s="42"/>
      <c r="E194" s="42"/>
      <c r="F194" s="42"/>
      <c r="G194" s="42"/>
      <c r="H194" s="42"/>
      <c r="I194" s="42"/>
      <c r="J194" s="42"/>
      <c r="K194" s="42"/>
      <c r="L194" s="42"/>
      <c r="M194" s="42"/>
      <c r="N194" s="35"/>
      <c r="O194" s="35"/>
      <c r="P194" s="35"/>
      <c r="Q194" s="35"/>
      <c r="R194" s="35"/>
      <c r="S194" s="35"/>
      <c r="T194" s="35"/>
      <c r="U194" s="35"/>
    </row>
    <row r="195" spans="1:21" s="31" customFormat="1" x14ac:dyDescent="0.25">
      <c r="A195" s="42"/>
      <c r="B195" s="42"/>
      <c r="C195" s="42"/>
      <c r="D195" s="42"/>
      <c r="E195" s="42"/>
      <c r="F195" s="42"/>
      <c r="G195" s="42"/>
      <c r="H195" s="42"/>
      <c r="I195" s="42"/>
      <c r="J195" s="42"/>
      <c r="K195" s="42"/>
      <c r="L195" s="42"/>
      <c r="M195" s="42"/>
      <c r="N195" s="35"/>
      <c r="O195" s="35"/>
      <c r="P195" s="35"/>
      <c r="Q195" s="35"/>
      <c r="R195" s="35"/>
      <c r="S195" s="35"/>
      <c r="T195" s="35"/>
      <c r="U195" s="35"/>
    </row>
    <row r="196" spans="1:21" s="31" customFormat="1" x14ac:dyDescent="0.25">
      <c r="A196" s="42"/>
      <c r="B196" s="42"/>
      <c r="C196" s="42"/>
      <c r="D196" s="42"/>
      <c r="E196" s="42"/>
      <c r="F196" s="42"/>
      <c r="G196" s="42"/>
      <c r="H196" s="42"/>
      <c r="I196" s="42"/>
      <c r="J196" s="42"/>
      <c r="K196" s="42"/>
      <c r="L196" s="42"/>
      <c r="M196" s="42"/>
      <c r="N196" s="35"/>
      <c r="O196" s="35"/>
      <c r="P196" s="35"/>
      <c r="Q196" s="35"/>
      <c r="R196" s="35"/>
      <c r="S196" s="35"/>
      <c r="T196" s="35"/>
      <c r="U196" s="35"/>
    </row>
    <row r="197" spans="1:21" s="31" customFormat="1" x14ac:dyDescent="0.25">
      <c r="A197" s="42"/>
      <c r="B197" s="42"/>
      <c r="C197" s="42"/>
      <c r="D197" s="42"/>
      <c r="E197" s="42"/>
      <c r="F197" s="42"/>
      <c r="G197" s="42"/>
      <c r="H197" s="42"/>
      <c r="I197" s="42"/>
      <c r="J197" s="42"/>
      <c r="K197" s="42"/>
      <c r="L197" s="42"/>
      <c r="M197" s="42"/>
      <c r="N197" s="35"/>
      <c r="O197" s="35"/>
      <c r="P197" s="35"/>
      <c r="Q197" s="35"/>
      <c r="R197" s="35"/>
      <c r="S197" s="35"/>
      <c r="T197" s="35"/>
      <c r="U197" s="35"/>
    </row>
    <row r="198" spans="1:21" s="31" customFormat="1" x14ac:dyDescent="0.25">
      <c r="A198" s="42"/>
      <c r="B198" s="42"/>
      <c r="C198" s="42"/>
      <c r="D198" s="42"/>
      <c r="E198" s="42"/>
      <c r="F198" s="42"/>
      <c r="G198" s="42"/>
      <c r="H198" s="42"/>
      <c r="I198" s="42"/>
      <c r="J198" s="42"/>
      <c r="K198" s="42"/>
      <c r="L198" s="42"/>
      <c r="M198" s="42"/>
      <c r="N198" s="35"/>
      <c r="O198" s="35"/>
      <c r="P198" s="35"/>
      <c r="Q198" s="35"/>
      <c r="R198" s="35"/>
      <c r="S198" s="35"/>
      <c r="T198" s="35"/>
      <c r="U198" s="35"/>
    </row>
    <row r="199" spans="1:21" s="31" customFormat="1" x14ac:dyDescent="0.25">
      <c r="A199" s="42"/>
      <c r="B199" s="42"/>
      <c r="C199" s="42"/>
      <c r="D199" s="42"/>
      <c r="E199" s="42"/>
      <c r="F199" s="42"/>
      <c r="G199" s="42"/>
      <c r="H199" s="42"/>
      <c r="I199" s="42"/>
      <c r="J199" s="42"/>
      <c r="K199" s="42"/>
      <c r="L199" s="42"/>
      <c r="M199" s="42"/>
      <c r="N199" s="35"/>
      <c r="O199" s="35"/>
      <c r="P199" s="35"/>
      <c r="Q199" s="35"/>
      <c r="R199" s="35"/>
      <c r="S199" s="35"/>
      <c r="T199" s="35"/>
      <c r="U199" s="35"/>
    </row>
    <row r="200" spans="1:21" s="31" customFormat="1" x14ac:dyDescent="0.25">
      <c r="A200" s="42"/>
      <c r="B200" s="42"/>
      <c r="C200" s="42"/>
      <c r="D200" s="42"/>
      <c r="E200" s="42"/>
      <c r="F200" s="42"/>
      <c r="G200" s="42"/>
      <c r="H200" s="42"/>
      <c r="I200" s="42"/>
      <c r="J200" s="42"/>
      <c r="K200" s="42"/>
      <c r="L200" s="42"/>
      <c r="M200" s="42"/>
      <c r="N200" s="35"/>
      <c r="O200" s="35"/>
      <c r="P200" s="35"/>
      <c r="Q200" s="35"/>
      <c r="R200" s="35"/>
      <c r="S200" s="35"/>
      <c r="T200" s="35"/>
      <c r="U200" s="35"/>
    </row>
    <row r="201" spans="1:21" s="31" customFormat="1" x14ac:dyDescent="0.25">
      <c r="A201" s="42"/>
      <c r="B201" s="42"/>
      <c r="C201" s="42"/>
      <c r="D201" s="42"/>
      <c r="E201" s="42"/>
      <c r="F201" s="42"/>
      <c r="G201" s="42"/>
      <c r="H201" s="42"/>
      <c r="I201" s="42"/>
      <c r="J201" s="42"/>
      <c r="K201" s="42"/>
      <c r="L201" s="42"/>
      <c r="M201" s="42"/>
      <c r="N201" s="35"/>
      <c r="O201" s="35"/>
      <c r="P201" s="35"/>
      <c r="Q201" s="35"/>
      <c r="R201" s="35"/>
      <c r="S201" s="35"/>
      <c r="T201" s="35"/>
      <c r="U201" s="35"/>
    </row>
    <row r="202" spans="1:21" s="31" customFormat="1" x14ac:dyDescent="0.25">
      <c r="A202" s="42"/>
      <c r="B202" s="42"/>
      <c r="C202" s="42"/>
      <c r="D202" s="42"/>
      <c r="E202" s="42"/>
      <c r="F202" s="42"/>
      <c r="G202" s="42"/>
      <c r="H202" s="42"/>
      <c r="I202" s="42"/>
      <c r="J202" s="42"/>
      <c r="K202" s="42"/>
      <c r="L202" s="42"/>
      <c r="M202" s="42"/>
      <c r="N202" s="35"/>
      <c r="O202" s="35"/>
      <c r="P202" s="35"/>
      <c r="Q202" s="35"/>
      <c r="R202" s="35"/>
      <c r="S202" s="35"/>
      <c r="T202" s="35"/>
      <c r="U202" s="35"/>
    </row>
    <row r="203" spans="1:21" s="31" customFormat="1" x14ac:dyDescent="0.25">
      <c r="A203" s="42"/>
      <c r="B203" s="42"/>
      <c r="C203" s="42"/>
      <c r="D203" s="42"/>
      <c r="E203" s="42"/>
      <c r="F203" s="42"/>
      <c r="G203" s="42"/>
      <c r="H203" s="42"/>
      <c r="I203" s="42"/>
      <c r="J203" s="42"/>
      <c r="K203" s="42"/>
      <c r="L203" s="42"/>
      <c r="M203" s="42"/>
      <c r="N203" s="35"/>
      <c r="O203" s="35"/>
      <c r="P203" s="35"/>
      <c r="Q203" s="35"/>
      <c r="R203" s="35"/>
      <c r="S203" s="35"/>
      <c r="T203" s="35"/>
      <c r="U203" s="35"/>
    </row>
    <row r="204" spans="1:21" s="31" customFormat="1" x14ac:dyDescent="0.25">
      <c r="A204" s="35"/>
      <c r="B204" s="35"/>
      <c r="L204" s="35"/>
      <c r="M204" s="35"/>
      <c r="N204" s="35"/>
      <c r="O204" s="35"/>
      <c r="P204" s="35"/>
      <c r="Q204" s="35"/>
      <c r="R204" s="35"/>
      <c r="S204" s="35"/>
      <c r="T204" s="35"/>
      <c r="U204" s="35"/>
    </row>
    <row r="205" spans="1:21" s="31" customFormat="1" x14ac:dyDescent="0.25">
      <c r="A205" s="35"/>
      <c r="B205" s="35"/>
      <c r="L205" s="35"/>
      <c r="M205" s="35"/>
      <c r="N205" s="35"/>
      <c r="O205" s="35"/>
      <c r="P205" s="35"/>
      <c r="Q205" s="35"/>
      <c r="R205" s="35"/>
      <c r="S205" s="35"/>
      <c r="T205" s="35"/>
      <c r="U205" s="35"/>
    </row>
    <row r="206" spans="1:21" s="31" customFormat="1" x14ac:dyDescent="0.25">
      <c r="A206" s="35"/>
      <c r="B206" s="35"/>
      <c r="L206" s="35"/>
      <c r="M206" s="35"/>
      <c r="N206" s="35"/>
      <c r="O206" s="35"/>
      <c r="P206" s="35"/>
      <c r="Q206" s="35"/>
      <c r="R206" s="35"/>
      <c r="S206" s="35"/>
      <c r="T206" s="35"/>
      <c r="U206" s="35"/>
    </row>
  </sheetData>
  <mergeCells count="20">
    <mergeCell ref="A26:A29"/>
    <mergeCell ref="B26:B29"/>
    <mergeCell ref="D27:D29"/>
    <mergeCell ref="A16:A19"/>
    <mergeCell ref="A20:A21"/>
    <mergeCell ref="B20:B21"/>
    <mergeCell ref="C20:C21"/>
    <mergeCell ref="D20:D21"/>
    <mergeCell ref="A22:A23"/>
    <mergeCell ref="B22:B23"/>
    <mergeCell ref="C22:C23"/>
    <mergeCell ref="D22:D23"/>
    <mergeCell ref="C26:C29"/>
    <mergeCell ref="A6:A9"/>
    <mergeCell ref="B6:B9"/>
    <mergeCell ref="C6:C9"/>
    <mergeCell ref="D6:D9"/>
    <mergeCell ref="B16:B19"/>
    <mergeCell ref="C16:C19"/>
    <mergeCell ref="D16:D19"/>
  </mergeCells>
  <pageMargins left="0.70866141732283472" right="0.51181102362204722" top="0.35433070866141736" bottom="0.35433070866141736" header="0.31496062992125984" footer="0.31496062992125984"/>
  <pageSetup paperSize="258" scale="55"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3"/>
  <sheetViews>
    <sheetView topLeftCell="A13" workbookViewId="0">
      <selection activeCell="M332" sqref="M332"/>
    </sheetView>
  </sheetViews>
  <sheetFormatPr baseColWidth="10" defaultRowHeight="15" x14ac:dyDescent="0.25"/>
  <cols>
    <col min="5" max="5" width="16.28515625" style="2" bestFit="1" customWidth="1"/>
    <col min="6" max="6" width="15.140625" style="2" bestFit="1" customWidth="1"/>
    <col min="7" max="7" width="15.28515625" style="4" customWidth="1"/>
    <col min="9" max="9" width="14.7109375" style="3" bestFit="1" customWidth="1"/>
  </cols>
  <sheetData>
    <row r="3" spans="1:9" x14ac:dyDescent="0.25">
      <c r="E3" s="6" t="s">
        <v>748</v>
      </c>
      <c r="F3" s="6" t="s">
        <v>749</v>
      </c>
      <c r="G3" s="7" t="s">
        <v>750</v>
      </c>
    </row>
    <row r="4" spans="1:9" x14ac:dyDescent="0.25">
      <c r="A4" t="s">
        <v>2</v>
      </c>
      <c r="C4">
        <v>25</v>
      </c>
      <c r="D4" t="s">
        <v>3</v>
      </c>
      <c r="E4" s="2">
        <v>2855185322</v>
      </c>
      <c r="F4" s="2">
        <v>2532302841</v>
      </c>
      <c r="G4" s="4">
        <f>F4/E4</f>
        <v>0.88691365197484717</v>
      </c>
      <c r="I4" s="3">
        <v>0.88691365197484717</v>
      </c>
    </row>
    <row r="5" spans="1:9" x14ac:dyDescent="0.25">
      <c r="A5" t="s">
        <v>4</v>
      </c>
      <c r="C5">
        <v>3</v>
      </c>
      <c r="D5" t="s">
        <v>5</v>
      </c>
      <c r="E5" s="2">
        <v>480832833</v>
      </c>
      <c r="F5" s="2">
        <v>409040943</v>
      </c>
      <c r="G5" s="4">
        <f t="shared" ref="G5:G68" si="0">F5/E5</f>
        <v>0.85069262106733046</v>
      </c>
      <c r="I5" s="3">
        <v>0.85069262106733046</v>
      </c>
    </row>
    <row r="6" spans="1:9" x14ac:dyDescent="0.25">
      <c r="A6" t="s">
        <v>6</v>
      </c>
      <c r="B6">
        <v>1</v>
      </c>
      <c r="C6">
        <v>1</v>
      </c>
      <c r="D6" t="s">
        <v>7</v>
      </c>
      <c r="E6" s="2">
        <v>713730102</v>
      </c>
      <c r="F6" s="2">
        <v>684607466</v>
      </c>
      <c r="G6" s="4">
        <f t="shared" si="0"/>
        <v>0.95919657035846861</v>
      </c>
      <c r="I6" s="3">
        <v>0.95919657035846861</v>
      </c>
    </row>
    <row r="7" spans="1:9" x14ac:dyDescent="0.25">
      <c r="A7" t="s">
        <v>8</v>
      </c>
      <c r="B7">
        <v>1</v>
      </c>
      <c r="C7">
        <v>1</v>
      </c>
      <c r="D7" t="s">
        <v>9</v>
      </c>
      <c r="E7" s="2">
        <v>1228178935</v>
      </c>
      <c r="F7" s="2">
        <v>1147031480</v>
      </c>
      <c r="G7" s="4">
        <f t="shared" si="0"/>
        <v>0.93392863801234305</v>
      </c>
      <c r="I7" s="3">
        <v>0.93392863801234305</v>
      </c>
    </row>
    <row r="8" spans="1:9" x14ac:dyDescent="0.25">
      <c r="A8" t="s">
        <v>10</v>
      </c>
      <c r="B8">
        <v>1</v>
      </c>
      <c r="C8">
        <v>1</v>
      </c>
      <c r="D8" t="s">
        <v>11</v>
      </c>
      <c r="E8" s="2">
        <v>346335714</v>
      </c>
      <c r="F8" s="2">
        <v>335322428</v>
      </c>
      <c r="G8" s="4">
        <f t="shared" si="0"/>
        <v>0.96820054774945907</v>
      </c>
      <c r="I8" s="3">
        <v>0.96820054774945907</v>
      </c>
    </row>
    <row r="9" spans="1:9" x14ac:dyDescent="0.25">
      <c r="A9" t="s">
        <v>12</v>
      </c>
      <c r="C9">
        <v>0</v>
      </c>
      <c r="D9" t="s">
        <v>13</v>
      </c>
      <c r="E9" s="2">
        <v>370000000</v>
      </c>
      <c r="F9" s="2">
        <v>369846996</v>
      </c>
      <c r="G9" s="4">
        <f t="shared" si="0"/>
        <v>0.99958647567567571</v>
      </c>
      <c r="I9" s="3">
        <v>0.99958647567567571</v>
      </c>
    </row>
    <row r="10" spans="1:9" x14ac:dyDescent="0.25">
      <c r="A10" t="s">
        <v>14</v>
      </c>
      <c r="C10">
        <v>0</v>
      </c>
      <c r="D10" t="s">
        <v>13</v>
      </c>
      <c r="E10" s="2">
        <v>17744018044</v>
      </c>
      <c r="F10" s="2">
        <v>17664019913</v>
      </c>
      <c r="G10" s="4">
        <f t="shared" si="0"/>
        <v>0.9954915436401367</v>
      </c>
      <c r="I10" s="3">
        <v>0.9954915436401367</v>
      </c>
    </row>
    <row r="11" spans="1:9" x14ac:dyDescent="0.25">
      <c r="A11" t="s">
        <v>15</v>
      </c>
      <c r="C11">
        <v>0</v>
      </c>
      <c r="D11" t="s">
        <v>16</v>
      </c>
      <c r="E11" s="2">
        <v>1383568034</v>
      </c>
      <c r="F11" s="2">
        <v>1169682448</v>
      </c>
      <c r="G11" s="4">
        <f t="shared" si="0"/>
        <v>0.84541014193451658</v>
      </c>
      <c r="I11" s="3">
        <v>0.84541014193451658</v>
      </c>
    </row>
    <row r="12" spans="1:9" x14ac:dyDescent="0.25">
      <c r="A12" t="s">
        <v>17</v>
      </c>
      <c r="B12">
        <v>1</v>
      </c>
      <c r="C12">
        <v>1</v>
      </c>
      <c r="D12" t="s">
        <v>18</v>
      </c>
      <c r="E12" s="2">
        <v>68259070</v>
      </c>
      <c r="F12" s="2">
        <v>67317728</v>
      </c>
      <c r="G12" s="4">
        <f t="shared" si="0"/>
        <v>0.98620927592479657</v>
      </c>
      <c r="I12" s="3">
        <v>0.98620927592479657</v>
      </c>
    </row>
    <row r="13" spans="1:9" x14ac:dyDescent="0.25">
      <c r="A13" t="s">
        <v>19</v>
      </c>
      <c r="B13">
        <v>35</v>
      </c>
      <c r="C13">
        <v>35</v>
      </c>
      <c r="D13" t="s">
        <v>20</v>
      </c>
      <c r="E13" s="2">
        <v>72354614</v>
      </c>
      <c r="F13" s="2">
        <v>4667017</v>
      </c>
      <c r="G13" s="4">
        <f t="shared" si="0"/>
        <v>6.4501995684753427E-2</v>
      </c>
      <c r="I13" s="3">
        <v>6.4501995684753427E-2</v>
      </c>
    </row>
    <row r="14" spans="1:9" x14ac:dyDescent="0.25">
      <c r="A14" t="s">
        <v>21</v>
      </c>
      <c r="C14">
        <v>47765</v>
      </c>
      <c r="D14" t="s">
        <v>22</v>
      </c>
      <c r="E14" s="2">
        <v>1165440000</v>
      </c>
      <c r="F14" s="2">
        <v>1165440000</v>
      </c>
      <c r="G14" s="4">
        <f t="shared" si="0"/>
        <v>1</v>
      </c>
      <c r="I14" s="3">
        <v>1</v>
      </c>
    </row>
    <row r="15" spans="1:9" x14ac:dyDescent="0.25">
      <c r="A15" t="s">
        <v>23</v>
      </c>
      <c r="C15">
        <v>47765</v>
      </c>
      <c r="D15" t="s">
        <v>22</v>
      </c>
      <c r="E15" s="2">
        <v>766549595</v>
      </c>
      <c r="F15" s="2">
        <v>748794001</v>
      </c>
      <c r="G15" s="4">
        <f t="shared" si="0"/>
        <v>0.97683699252362144</v>
      </c>
      <c r="I15" s="3">
        <v>0.97683699252362144</v>
      </c>
    </row>
    <row r="16" spans="1:9" x14ac:dyDescent="0.25">
      <c r="A16" t="s">
        <v>24</v>
      </c>
      <c r="C16">
        <v>0</v>
      </c>
      <c r="D16" t="s">
        <v>25</v>
      </c>
      <c r="E16" s="2">
        <v>563111630</v>
      </c>
      <c r="F16" s="2">
        <v>539670787</v>
      </c>
      <c r="G16" s="4">
        <f t="shared" si="0"/>
        <v>0.95837265339378619</v>
      </c>
      <c r="I16" s="3">
        <v>0.95837265339378619</v>
      </c>
    </row>
    <row r="17" spans="1:9" x14ac:dyDescent="0.25">
      <c r="A17" t="s">
        <v>26</v>
      </c>
      <c r="C17">
        <v>5</v>
      </c>
      <c r="D17" t="s">
        <v>27</v>
      </c>
      <c r="E17" s="2">
        <v>547917500</v>
      </c>
      <c r="F17" s="2">
        <v>547232500</v>
      </c>
      <c r="G17" s="4">
        <f t="shared" si="0"/>
        <v>0.99874981178735844</v>
      </c>
      <c r="I17" s="3">
        <v>0.99874981178735844</v>
      </c>
    </row>
    <row r="18" spans="1:9" x14ac:dyDescent="0.25">
      <c r="A18" t="s">
        <v>26</v>
      </c>
      <c r="C18">
        <v>5</v>
      </c>
      <c r="D18" t="s">
        <v>27</v>
      </c>
      <c r="E18" s="2">
        <v>196042000</v>
      </c>
      <c r="F18" s="2">
        <v>195808000</v>
      </c>
      <c r="G18" s="4">
        <f t="shared" si="0"/>
        <v>0.99880637822507423</v>
      </c>
      <c r="I18" s="3">
        <v>0.99880637822507423</v>
      </c>
    </row>
    <row r="19" spans="1:9" x14ac:dyDescent="0.25">
      <c r="A19" t="s">
        <v>28</v>
      </c>
      <c r="C19">
        <v>0</v>
      </c>
      <c r="D19" t="s">
        <v>29</v>
      </c>
      <c r="E19" s="2">
        <v>222395295</v>
      </c>
      <c r="F19" s="2">
        <v>221601740</v>
      </c>
      <c r="G19" s="4">
        <f t="shared" si="0"/>
        <v>0.996431781526673</v>
      </c>
      <c r="I19" s="3">
        <v>0.996431781526673</v>
      </c>
    </row>
    <row r="20" spans="1:9" x14ac:dyDescent="0.25">
      <c r="A20" t="s">
        <v>30</v>
      </c>
      <c r="C20">
        <v>0</v>
      </c>
      <c r="D20" t="s">
        <v>31</v>
      </c>
      <c r="E20" s="2">
        <v>2562003524</v>
      </c>
      <c r="F20" s="2">
        <v>2562003522</v>
      </c>
      <c r="G20" s="4">
        <f t="shared" si="0"/>
        <v>0.999999999219361</v>
      </c>
      <c r="I20" s="3">
        <v>0.999999999219361</v>
      </c>
    </row>
    <row r="21" spans="1:9" x14ac:dyDescent="0.25">
      <c r="A21" t="s">
        <v>32</v>
      </c>
      <c r="C21">
        <v>0</v>
      </c>
      <c r="D21" t="s">
        <v>33</v>
      </c>
      <c r="E21" s="2">
        <v>100000000</v>
      </c>
      <c r="F21" s="2">
        <v>2562003522</v>
      </c>
      <c r="G21" s="4">
        <f t="shared" si="0"/>
        <v>25.620035219999998</v>
      </c>
      <c r="I21" s="3">
        <v>25.620035219999998</v>
      </c>
    </row>
    <row r="22" spans="1:9" x14ac:dyDescent="0.25">
      <c r="A22" t="s">
        <v>35</v>
      </c>
      <c r="C22">
        <v>1</v>
      </c>
      <c r="D22" t="s">
        <v>36</v>
      </c>
      <c r="E22" s="2">
        <v>939004927</v>
      </c>
      <c r="F22" s="2">
        <v>836525071</v>
      </c>
      <c r="G22" s="4">
        <f t="shared" si="0"/>
        <v>0.890863345810751</v>
      </c>
      <c r="I22" s="3">
        <v>0.890863345810751</v>
      </c>
    </row>
    <row r="23" spans="1:9" x14ac:dyDescent="0.25">
      <c r="A23" t="s">
        <v>37</v>
      </c>
      <c r="C23">
        <v>0</v>
      </c>
      <c r="D23" t="s">
        <v>38</v>
      </c>
      <c r="E23" s="2">
        <v>849769427</v>
      </c>
      <c r="F23" s="2">
        <v>837503750</v>
      </c>
      <c r="G23" s="4">
        <f t="shared" si="0"/>
        <v>0.98556587633035664</v>
      </c>
      <c r="I23" s="3">
        <v>0.98556587633035664</v>
      </c>
    </row>
    <row r="24" spans="1:9" x14ac:dyDescent="0.25">
      <c r="A24" t="s">
        <v>39</v>
      </c>
      <c r="C24" t="s">
        <v>40</v>
      </c>
      <c r="D24" t="s">
        <v>41</v>
      </c>
      <c r="E24" s="5">
        <v>0</v>
      </c>
      <c r="F24" s="2">
        <v>350000000</v>
      </c>
      <c r="G24" s="4" t="e">
        <f t="shared" si="0"/>
        <v>#DIV/0!</v>
      </c>
    </row>
    <row r="25" spans="1:9" x14ac:dyDescent="0.25">
      <c r="A25" t="s">
        <v>42</v>
      </c>
      <c r="C25" t="s">
        <v>40</v>
      </c>
      <c r="D25" t="s">
        <v>43</v>
      </c>
      <c r="E25" s="5">
        <v>164</v>
      </c>
      <c r="F25" s="2">
        <v>1933381600</v>
      </c>
      <c r="G25" s="4">
        <f t="shared" si="0"/>
        <v>11788912.195121951</v>
      </c>
    </row>
    <row r="26" spans="1:9" x14ac:dyDescent="0.25">
      <c r="A26" t="s">
        <v>44</v>
      </c>
      <c r="C26" t="s">
        <v>40</v>
      </c>
      <c r="D26" t="s">
        <v>45</v>
      </c>
      <c r="E26" s="5">
        <v>2</v>
      </c>
      <c r="F26" s="2">
        <v>2110707286</v>
      </c>
      <c r="G26" s="4">
        <f t="shared" si="0"/>
        <v>1055353643</v>
      </c>
    </row>
    <row r="27" spans="1:9" x14ac:dyDescent="0.25">
      <c r="A27" t="s">
        <v>46</v>
      </c>
      <c r="C27" t="s">
        <v>40</v>
      </c>
      <c r="D27" t="s">
        <v>47</v>
      </c>
      <c r="E27" s="5">
        <v>100</v>
      </c>
      <c r="F27" s="2">
        <v>2700000000</v>
      </c>
      <c r="G27" s="4">
        <f t="shared" si="0"/>
        <v>27000000</v>
      </c>
    </row>
    <row r="28" spans="1:9" x14ac:dyDescent="0.25">
      <c r="A28" t="s">
        <v>48</v>
      </c>
      <c r="C28" t="s">
        <v>40</v>
      </c>
      <c r="D28" t="s">
        <v>646</v>
      </c>
      <c r="E28" s="5">
        <v>96</v>
      </c>
      <c r="F28" s="2">
        <v>104199036</v>
      </c>
      <c r="G28" s="4">
        <f t="shared" si="0"/>
        <v>1085406.625</v>
      </c>
    </row>
    <row r="29" spans="1:9" x14ac:dyDescent="0.25">
      <c r="A29" t="s">
        <v>49</v>
      </c>
      <c r="C29">
        <v>9</v>
      </c>
      <c r="D29" t="s">
        <v>50</v>
      </c>
      <c r="E29" s="2">
        <v>543942430</v>
      </c>
      <c r="F29" s="2">
        <v>608379099</v>
      </c>
      <c r="G29" s="4">
        <f t="shared" si="0"/>
        <v>1.1184622957249355</v>
      </c>
      <c r="I29" s="3">
        <v>1.1184622957249355</v>
      </c>
    </row>
    <row r="30" spans="1:9" x14ac:dyDescent="0.25">
      <c r="A30" t="s">
        <v>51</v>
      </c>
      <c r="C30">
        <v>42</v>
      </c>
      <c r="D30" t="s">
        <v>52</v>
      </c>
      <c r="E30" s="2">
        <v>518834200</v>
      </c>
      <c r="F30" s="2">
        <v>829450173</v>
      </c>
      <c r="G30" s="4">
        <f t="shared" si="0"/>
        <v>1.5986806054805176</v>
      </c>
      <c r="I30" s="3">
        <v>1.5986806054805176</v>
      </c>
    </row>
    <row r="31" spans="1:9" x14ac:dyDescent="0.25">
      <c r="A31" t="s">
        <v>53</v>
      </c>
      <c r="C31">
        <v>0</v>
      </c>
      <c r="D31" t="s">
        <v>54</v>
      </c>
      <c r="E31" s="2">
        <v>250300000</v>
      </c>
      <c r="F31" s="2">
        <v>250300000</v>
      </c>
      <c r="G31" s="4">
        <f t="shared" si="0"/>
        <v>1</v>
      </c>
      <c r="I31" s="3">
        <v>1</v>
      </c>
    </row>
    <row r="32" spans="1:9" x14ac:dyDescent="0.25">
      <c r="A32" t="s">
        <v>55</v>
      </c>
      <c r="C32">
        <v>0</v>
      </c>
      <c r="D32" t="s">
        <v>56</v>
      </c>
      <c r="E32" s="2">
        <v>200000000</v>
      </c>
      <c r="F32" s="2">
        <v>200000000</v>
      </c>
      <c r="G32" s="4">
        <f t="shared" si="0"/>
        <v>1</v>
      </c>
      <c r="I32" s="3">
        <v>1</v>
      </c>
    </row>
    <row r="33" spans="1:9" x14ac:dyDescent="0.25">
      <c r="A33" t="s">
        <v>57</v>
      </c>
      <c r="C33">
        <v>0</v>
      </c>
      <c r="D33" t="s">
        <v>58</v>
      </c>
      <c r="E33" s="2">
        <v>100000000</v>
      </c>
      <c r="F33" s="2">
        <v>52624000</v>
      </c>
      <c r="G33" s="4">
        <f t="shared" si="0"/>
        <v>0.52624000000000004</v>
      </c>
      <c r="I33" s="3">
        <v>0.52624000000000004</v>
      </c>
    </row>
    <row r="34" spans="1:9" x14ac:dyDescent="0.25">
      <c r="A34" t="s">
        <v>59</v>
      </c>
      <c r="C34">
        <v>70</v>
      </c>
      <c r="D34" t="s">
        <v>60</v>
      </c>
      <c r="E34" s="2">
        <v>350000000</v>
      </c>
      <c r="F34" s="2">
        <v>313530581</v>
      </c>
      <c r="G34" s="4">
        <f t="shared" si="0"/>
        <v>0.89580166000000006</v>
      </c>
      <c r="I34" s="3">
        <v>0.89580166000000006</v>
      </c>
    </row>
    <row r="35" spans="1:9" x14ac:dyDescent="0.25">
      <c r="A35" t="s">
        <v>61</v>
      </c>
      <c r="C35">
        <v>0</v>
      </c>
      <c r="D35" t="s">
        <v>62</v>
      </c>
      <c r="E35" s="2">
        <v>348590210</v>
      </c>
      <c r="F35" s="2">
        <v>264555765</v>
      </c>
      <c r="G35" s="4">
        <f t="shared" si="0"/>
        <v>0.75893056491747146</v>
      </c>
      <c r="I35" s="3">
        <v>0.75893056491747146</v>
      </c>
    </row>
    <row r="36" spans="1:9" x14ac:dyDescent="0.25">
      <c r="A36" t="s">
        <v>63</v>
      </c>
      <c r="C36">
        <v>0</v>
      </c>
      <c r="D36" t="s">
        <v>64</v>
      </c>
      <c r="E36" s="2">
        <v>80000000</v>
      </c>
      <c r="F36" s="2">
        <v>74700000</v>
      </c>
      <c r="G36" s="4">
        <f t="shared" si="0"/>
        <v>0.93374999999999997</v>
      </c>
      <c r="I36" s="3">
        <v>0.93374999999999997</v>
      </c>
    </row>
    <row r="37" spans="1:9" x14ac:dyDescent="0.25">
      <c r="A37" t="s">
        <v>65</v>
      </c>
    </row>
    <row r="38" spans="1:9" x14ac:dyDescent="0.25">
      <c r="A38" t="s">
        <v>66</v>
      </c>
      <c r="B38">
        <v>8042834</v>
      </c>
      <c r="C38">
        <v>16</v>
      </c>
      <c r="D38" t="s">
        <v>67</v>
      </c>
      <c r="E38" s="2">
        <v>481248000</v>
      </c>
      <c r="F38" s="2">
        <v>481247997</v>
      </c>
      <c r="G38" s="4">
        <f t="shared" si="0"/>
        <v>0.99999999376620785</v>
      </c>
      <c r="I38" s="3">
        <v>0.99999999376620785</v>
      </c>
    </row>
    <row r="39" spans="1:9" x14ac:dyDescent="0.25">
      <c r="A39" t="s">
        <v>68</v>
      </c>
      <c r="B39">
        <v>8042861</v>
      </c>
      <c r="C39">
        <v>4179</v>
      </c>
      <c r="D39" t="s">
        <v>69</v>
      </c>
      <c r="E39" s="2">
        <v>3535312252</v>
      </c>
      <c r="F39" s="2">
        <v>3403245888</v>
      </c>
      <c r="G39" s="4">
        <f t="shared" si="0"/>
        <v>0.96264364939043578</v>
      </c>
      <c r="I39" s="3">
        <v>0.96264364939043578</v>
      </c>
    </row>
    <row r="40" spans="1:9" x14ac:dyDescent="0.25">
      <c r="A40" t="s">
        <v>70</v>
      </c>
      <c r="B40">
        <v>26000723</v>
      </c>
      <c r="C40">
        <v>4179</v>
      </c>
      <c r="D40" t="s">
        <v>71</v>
      </c>
      <c r="E40" s="2">
        <v>3823829220</v>
      </c>
      <c r="F40" s="2">
        <v>2531265670</v>
      </c>
      <c r="G40" s="4">
        <f t="shared" si="0"/>
        <v>0.66197142298107137</v>
      </c>
      <c r="I40" s="3">
        <v>0.66197142298107137</v>
      </c>
    </row>
    <row r="41" spans="1:9" x14ac:dyDescent="0.25">
      <c r="A41" t="s">
        <v>72</v>
      </c>
      <c r="B41">
        <v>23042766</v>
      </c>
      <c r="C41">
        <v>99</v>
      </c>
      <c r="D41" t="s">
        <v>73</v>
      </c>
      <c r="E41" s="2">
        <v>453200000</v>
      </c>
      <c r="F41" s="2">
        <v>430613650</v>
      </c>
      <c r="G41" s="4">
        <f t="shared" si="0"/>
        <v>0.9501625110326567</v>
      </c>
      <c r="I41" s="3">
        <v>0.9501625110326567</v>
      </c>
    </row>
    <row r="42" spans="1:9" x14ac:dyDescent="0.25">
      <c r="A42" t="s">
        <v>74</v>
      </c>
      <c r="B42">
        <v>8042843</v>
      </c>
      <c r="C42">
        <v>5</v>
      </c>
      <c r="D42" t="s">
        <v>75</v>
      </c>
      <c r="E42" s="2">
        <v>10317330387</v>
      </c>
      <c r="F42" s="2">
        <v>10170444278</v>
      </c>
      <c r="G42" s="4">
        <f t="shared" si="0"/>
        <v>0.98576316707032285</v>
      </c>
      <c r="I42" s="3">
        <v>0.98576316707032285</v>
      </c>
    </row>
    <row r="43" spans="1:9" x14ac:dyDescent="0.25">
      <c r="D43" s="8" t="s">
        <v>76</v>
      </c>
      <c r="G43" s="4" t="e">
        <f t="shared" si="0"/>
        <v>#DIV/0!</v>
      </c>
    </row>
    <row r="44" spans="1:9" x14ac:dyDescent="0.25">
      <c r="D44" s="8" t="s">
        <v>77</v>
      </c>
      <c r="G44" s="4" t="e">
        <f t="shared" si="0"/>
        <v>#DIV/0!</v>
      </c>
    </row>
    <row r="45" spans="1:9" x14ac:dyDescent="0.25">
      <c r="D45" s="8" t="s">
        <v>78</v>
      </c>
      <c r="G45" s="4" t="e">
        <f t="shared" si="0"/>
        <v>#DIV/0!</v>
      </c>
    </row>
    <row r="46" spans="1:9" x14ac:dyDescent="0.25">
      <c r="D46" s="8" t="s">
        <v>79</v>
      </c>
      <c r="G46" s="4" t="e">
        <f t="shared" si="0"/>
        <v>#DIV/0!</v>
      </c>
    </row>
    <row r="47" spans="1:9" x14ac:dyDescent="0.25">
      <c r="D47" s="8" t="s">
        <v>80</v>
      </c>
      <c r="G47" s="4" t="e">
        <f t="shared" si="0"/>
        <v>#DIV/0!</v>
      </c>
    </row>
    <row r="48" spans="1:9" x14ac:dyDescent="0.25">
      <c r="A48" t="s">
        <v>43</v>
      </c>
      <c r="B48">
        <v>8042833</v>
      </c>
      <c r="C48">
        <v>0</v>
      </c>
      <c r="D48" t="s">
        <v>81</v>
      </c>
      <c r="E48" s="2">
        <v>1933381600</v>
      </c>
      <c r="F48" s="2">
        <v>1933380544</v>
      </c>
      <c r="G48" s="4">
        <f t="shared" si="0"/>
        <v>0.99999945380673949</v>
      </c>
      <c r="I48" s="3">
        <v>0.99999945380673949</v>
      </c>
    </row>
    <row r="49" spans="1:9" x14ac:dyDescent="0.25">
      <c r="A49" t="s">
        <v>82</v>
      </c>
    </row>
    <row r="50" spans="1:9" x14ac:dyDescent="0.25">
      <c r="A50" t="s">
        <v>83</v>
      </c>
      <c r="B50" t="s">
        <v>84</v>
      </c>
      <c r="C50">
        <v>95</v>
      </c>
      <c r="E50" s="2">
        <v>373816888</v>
      </c>
      <c r="F50" s="2">
        <v>373816888</v>
      </c>
      <c r="G50" s="4">
        <f t="shared" si="0"/>
        <v>1</v>
      </c>
      <c r="I50" s="3">
        <v>1</v>
      </c>
    </row>
    <row r="51" spans="1:9" x14ac:dyDescent="0.25">
      <c r="A51" t="s">
        <v>85</v>
      </c>
      <c r="B51" t="s">
        <v>86</v>
      </c>
      <c r="C51">
        <v>0</v>
      </c>
      <c r="E51" s="2">
        <v>742816694</v>
      </c>
      <c r="F51" s="2">
        <v>538453748</v>
      </c>
      <c r="G51" s="4">
        <f t="shared" si="0"/>
        <v>0.72488105389833901</v>
      </c>
      <c r="I51" s="3">
        <v>0.72488105389833901</v>
      </c>
    </row>
    <row r="52" spans="1:9" x14ac:dyDescent="0.25">
      <c r="A52" t="s">
        <v>87</v>
      </c>
      <c r="B52" t="s">
        <v>88</v>
      </c>
      <c r="C52">
        <v>0</v>
      </c>
      <c r="E52" s="2">
        <v>550000000</v>
      </c>
      <c r="F52" s="2">
        <v>550000000</v>
      </c>
      <c r="G52" s="4">
        <f t="shared" si="0"/>
        <v>1</v>
      </c>
      <c r="I52" s="3">
        <v>1</v>
      </c>
    </row>
    <row r="53" spans="1:9" x14ac:dyDescent="0.25">
      <c r="A53" t="s">
        <v>89</v>
      </c>
      <c r="B53" t="s">
        <v>90</v>
      </c>
      <c r="C53">
        <v>3</v>
      </c>
      <c r="E53" s="2">
        <v>120000000</v>
      </c>
      <c r="F53" s="2">
        <v>120000000</v>
      </c>
      <c r="G53" s="4">
        <f t="shared" si="0"/>
        <v>1</v>
      </c>
      <c r="I53" s="3">
        <v>1</v>
      </c>
    </row>
    <row r="54" spans="1:9" x14ac:dyDescent="0.25">
      <c r="A54" t="s">
        <v>91</v>
      </c>
      <c r="B54" t="s">
        <v>90</v>
      </c>
      <c r="C54">
        <v>3</v>
      </c>
      <c r="E54" s="2">
        <v>40000000</v>
      </c>
      <c r="F54" s="2">
        <v>40000000</v>
      </c>
      <c r="G54" s="4">
        <f t="shared" si="0"/>
        <v>1</v>
      </c>
      <c r="I54" s="3">
        <v>1</v>
      </c>
    </row>
    <row r="55" spans="1:9" x14ac:dyDescent="0.25">
      <c r="A55" t="s">
        <v>92</v>
      </c>
      <c r="B55" t="s">
        <v>93</v>
      </c>
      <c r="C55">
        <v>0</v>
      </c>
      <c r="E55" s="2">
        <v>250000000</v>
      </c>
      <c r="F55" s="2">
        <v>250000000</v>
      </c>
      <c r="G55" s="4">
        <f t="shared" si="0"/>
        <v>1</v>
      </c>
      <c r="I55" s="3">
        <v>1</v>
      </c>
    </row>
    <row r="56" spans="1:9" x14ac:dyDescent="0.25">
      <c r="A56" t="s">
        <v>94</v>
      </c>
      <c r="B56" t="s">
        <v>95</v>
      </c>
      <c r="C56">
        <v>0</v>
      </c>
      <c r="E56" s="2">
        <v>255100000</v>
      </c>
      <c r="F56" s="2">
        <v>255099999</v>
      </c>
      <c r="G56" s="4">
        <f t="shared" si="0"/>
        <v>0.99999999607996859</v>
      </c>
      <c r="I56" s="3">
        <v>0.99999999607996859</v>
      </c>
    </row>
    <row r="57" spans="1:9" x14ac:dyDescent="0.25">
      <c r="A57" t="s">
        <v>96</v>
      </c>
      <c r="B57" t="s">
        <v>97</v>
      </c>
      <c r="C57">
        <v>0</v>
      </c>
      <c r="E57" s="2">
        <v>2000000</v>
      </c>
      <c r="F57" s="2">
        <v>2000000</v>
      </c>
      <c r="G57" s="4">
        <f t="shared" si="0"/>
        <v>1</v>
      </c>
      <c r="I57" s="3">
        <v>1</v>
      </c>
    </row>
    <row r="58" spans="1:9" x14ac:dyDescent="0.25">
      <c r="A58" t="s">
        <v>98</v>
      </c>
    </row>
    <row r="59" spans="1:9" x14ac:dyDescent="0.25">
      <c r="A59" t="s">
        <v>99</v>
      </c>
      <c r="B59" t="s">
        <v>100</v>
      </c>
      <c r="C59">
        <v>30</v>
      </c>
      <c r="E59" s="2">
        <v>300000000</v>
      </c>
      <c r="F59" s="2">
        <v>298677747</v>
      </c>
      <c r="G59" s="4">
        <f t="shared" si="0"/>
        <v>0.99559249000000005</v>
      </c>
      <c r="I59" s="3">
        <v>0.99559249000000005</v>
      </c>
    </row>
    <row r="60" spans="1:9" x14ac:dyDescent="0.25">
      <c r="A60" t="s">
        <v>101</v>
      </c>
      <c r="B60" t="s">
        <v>102</v>
      </c>
      <c r="C60">
        <v>1511</v>
      </c>
      <c r="E60" s="2">
        <v>1138423034</v>
      </c>
      <c r="F60" s="2">
        <v>1113583989</v>
      </c>
      <c r="G60" s="4">
        <f t="shared" si="0"/>
        <v>0.97818118198757387</v>
      </c>
      <c r="I60" s="3">
        <v>0.97818118198757387</v>
      </c>
    </row>
    <row r="61" spans="1:9" x14ac:dyDescent="0.25">
      <c r="A61" t="s">
        <v>103</v>
      </c>
      <c r="B61" t="s">
        <v>102</v>
      </c>
      <c r="C61">
        <v>1511</v>
      </c>
      <c r="E61" s="2">
        <v>1138423034</v>
      </c>
      <c r="F61" s="2">
        <v>1113583989</v>
      </c>
      <c r="G61" s="4">
        <f t="shared" si="0"/>
        <v>0.97818118198757387</v>
      </c>
      <c r="I61" s="3">
        <v>0.97818118198757387</v>
      </c>
    </row>
    <row r="62" spans="1:9" x14ac:dyDescent="0.25">
      <c r="A62" t="s">
        <v>104</v>
      </c>
      <c r="B62" t="s">
        <v>102</v>
      </c>
      <c r="C62">
        <v>1511</v>
      </c>
      <c r="E62" s="2">
        <v>1138423034</v>
      </c>
      <c r="F62" s="2">
        <v>1113583989</v>
      </c>
      <c r="G62" s="4">
        <f t="shared" si="0"/>
        <v>0.97818118198757387</v>
      </c>
      <c r="I62" s="3">
        <v>0.97818118198757387</v>
      </c>
    </row>
    <row r="63" spans="1:9" x14ac:dyDescent="0.25">
      <c r="A63" t="s">
        <v>105</v>
      </c>
      <c r="B63" t="s">
        <v>106</v>
      </c>
      <c r="C63">
        <v>64</v>
      </c>
      <c r="E63" s="2">
        <v>1010849844</v>
      </c>
      <c r="F63" s="2">
        <v>644446300</v>
      </c>
      <c r="G63" s="4">
        <f t="shared" si="0"/>
        <v>0.63752920755261056</v>
      </c>
      <c r="I63" s="3">
        <v>0.63752920755261056</v>
      </c>
    </row>
    <row r="64" spans="1:9" x14ac:dyDescent="0.25">
      <c r="A64" t="s">
        <v>107</v>
      </c>
      <c r="B64" t="s">
        <v>102</v>
      </c>
      <c r="C64">
        <v>1511</v>
      </c>
      <c r="E64" s="2">
        <v>1138423034</v>
      </c>
      <c r="F64" s="2">
        <v>1113583989</v>
      </c>
      <c r="G64" s="4">
        <f t="shared" si="0"/>
        <v>0.97818118198757387</v>
      </c>
      <c r="I64" s="3">
        <v>0.97818118198757387</v>
      </c>
    </row>
    <row r="65" spans="1:9" x14ac:dyDescent="0.25">
      <c r="A65" t="s">
        <v>108</v>
      </c>
      <c r="B65" t="s">
        <v>109</v>
      </c>
      <c r="C65">
        <v>1</v>
      </c>
      <c r="E65" s="2">
        <v>73251860</v>
      </c>
      <c r="F65" s="2">
        <v>62000000</v>
      </c>
      <c r="G65" s="4">
        <f t="shared" si="0"/>
        <v>0.84639489017753267</v>
      </c>
      <c r="I65" s="3">
        <v>0.84639489017753267</v>
      </c>
    </row>
    <row r="66" spans="1:9" x14ac:dyDescent="0.25">
      <c r="A66" t="s">
        <v>110</v>
      </c>
      <c r="B66" t="s">
        <v>111</v>
      </c>
      <c r="C66">
        <v>1</v>
      </c>
      <c r="E66" s="2">
        <v>80000000</v>
      </c>
      <c r="F66" s="2">
        <v>61900000</v>
      </c>
      <c r="G66" s="4">
        <f t="shared" si="0"/>
        <v>0.77375000000000005</v>
      </c>
      <c r="I66" s="3">
        <v>0.77375000000000005</v>
      </c>
    </row>
    <row r="67" spans="1:9" x14ac:dyDescent="0.25">
      <c r="A67" t="s">
        <v>112</v>
      </c>
      <c r="B67" t="s">
        <v>113</v>
      </c>
      <c r="C67">
        <v>0</v>
      </c>
      <c r="E67" s="2">
        <v>129000000</v>
      </c>
      <c r="F67" s="2">
        <v>129000000</v>
      </c>
      <c r="G67" s="4">
        <f t="shared" si="0"/>
        <v>1</v>
      </c>
      <c r="I67" s="3">
        <v>1</v>
      </c>
    </row>
    <row r="68" spans="1:9" x14ac:dyDescent="0.25">
      <c r="A68" t="s">
        <v>114</v>
      </c>
      <c r="B68" t="s">
        <v>115</v>
      </c>
      <c r="C68">
        <v>22212</v>
      </c>
      <c r="E68" s="2">
        <v>56300000</v>
      </c>
      <c r="F68" s="2">
        <v>56300000</v>
      </c>
      <c r="G68" s="4">
        <f t="shared" si="0"/>
        <v>1</v>
      </c>
      <c r="I68" s="3">
        <v>1</v>
      </c>
    </row>
    <row r="69" spans="1:9" x14ac:dyDescent="0.25">
      <c r="A69" t="s">
        <v>116</v>
      </c>
      <c r="B69" t="s">
        <v>117</v>
      </c>
      <c r="C69">
        <v>22212</v>
      </c>
      <c r="E69" s="2">
        <v>130000000</v>
      </c>
      <c r="F69" s="2">
        <v>130000000</v>
      </c>
      <c r="G69" s="4">
        <f t="shared" ref="G69:G132" si="1">F69/E69</f>
        <v>1</v>
      </c>
      <c r="I69" s="3">
        <v>1</v>
      </c>
    </row>
    <row r="70" spans="1:9" x14ac:dyDescent="0.25">
      <c r="A70" t="s">
        <v>118</v>
      </c>
      <c r="B70" t="s">
        <v>119</v>
      </c>
      <c r="C70">
        <v>0</v>
      </c>
      <c r="E70" s="2">
        <v>1874000000</v>
      </c>
      <c r="F70" s="2">
        <v>1842396638</v>
      </c>
      <c r="G70" s="4">
        <f t="shared" si="1"/>
        <v>0.98313587940234792</v>
      </c>
      <c r="I70" s="3">
        <v>0.98313587940234792</v>
      </c>
    </row>
    <row r="71" spans="1:9" x14ac:dyDescent="0.25">
      <c r="A71" t="s">
        <v>120</v>
      </c>
      <c r="B71" t="s">
        <v>121</v>
      </c>
      <c r="C71">
        <v>7480</v>
      </c>
      <c r="E71" s="2">
        <v>80000000</v>
      </c>
      <c r="F71" s="2">
        <v>80000000</v>
      </c>
      <c r="G71" s="4">
        <f t="shared" si="1"/>
        <v>1</v>
      </c>
      <c r="I71" s="3">
        <v>1</v>
      </c>
    </row>
    <row r="72" spans="1:9" x14ac:dyDescent="0.25">
      <c r="A72" t="s">
        <v>122</v>
      </c>
      <c r="B72" t="s">
        <v>123</v>
      </c>
      <c r="C72">
        <v>0</v>
      </c>
      <c r="E72" s="2">
        <v>500000000</v>
      </c>
      <c r="F72" s="2">
        <v>342774666</v>
      </c>
      <c r="G72" s="4">
        <f t="shared" si="1"/>
        <v>0.68554933200000001</v>
      </c>
      <c r="I72" s="3">
        <v>0.68554933200000001</v>
      </c>
    </row>
    <row r="73" spans="1:9" x14ac:dyDescent="0.25">
      <c r="A73" t="s">
        <v>124</v>
      </c>
      <c r="B73" t="s">
        <v>125</v>
      </c>
      <c r="C73">
        <v>0</v>
      </c>
      <c r="E73" s="2">
        <v>300000000</v>
      </c>
      <c r="F73" s="2">
        <v>300000000</v>
      </c>
      <c r="G73" s="4">
        <f t="shared" si="1"/>
        <v>1</v>
      </c>
      <c r="I73" s="3">
        <v>1</v>
      </c>
    </row>
    <row r="74" spans="1:9" x14ac:dyDescent="0.25">
      <c r="A74" t="s">
        <v>126</v>
      </c>
      <c r="B74" t="s">
        <v>127</v>
      </c>
      <c r="C74">
        <v>22212</v>
      </c>
      <c r="E74" s="2">
        <v>200000000</v>
      </c>
      <c r="F74" s="2">
        <v>300000000</v>
      </c>
      <c r="G74" s="4">
        <f t="shared" si="1"/>
        <v>1.5</v>
      </c>
      <c r="I74" s="3">
        <v>1.5</v>
      </c>
    </row>
    <row r="75" spans="1:9" x14ac:dyDescent="0.25">
      <c r="A75" t="s">
        <v>128</v>
      </c>
    </row>
    <row r="76" spans="1:9" x14ac:dyDescent="0.25">
      <c r="A76" t="s">
        <v>743</v>
      </c>
      <c r="B76" t="s">
        <v>129</v>
      </c>
      <c r="D76" t="s">
        <v>130</v>
      </c>
      <c r="E76" s="2">
        <v>175500000</v>
      </c>
      <c r="F76" s="2">
        <v>175500000</v>
      </c>
      <c r="G76" s="4">
        <f t="shared" si="1"/>
        <v>1</v>
      </c>
      <c r="I76" s="3">
        <v>1</v>
      </c>
    </row>
    <row r="77" spans="1:9" x14ac:dyDescent="0.25">
      <c r="A77" t="s">
        <v>131</v>
      </c>
      <c r="B77" t="s">
        <v>132</v>
      </c>
      <c r="D77" t="s">
        <v>133</v>
      </c>
      <c r="E77" s="2">
        <v>200000000</v>
      </c>
      <c r="F77" s="2">
        <v>198348115</v>
      </c>
      <c r="G77" s="4">
        <f t="shared" si="1"/>
        <v>0.99174057500000001</v>
      </c>
      <c r="I77" s="3">
        <v>0.99174057500000001</v>
      </c>
    </row>
    <row r="78" spans="1:9" x14ac:dyDescent="0.25">
      <c r="A78" t="s">
        <v>134</v>
      </c>
      <c r="B78" t="s">
        <v>135</v>
      </c>
      <c r="D78" t="s">
        <v>744</v>
      </c>
      <c r="E78" s="2">
        <v>120000000</v>
      </c>
      <c r="F78" s="2">
        <v>119007801</v>
      </c>
      <c r="G78" s="4">
        <f t="shared" si="1"/>
        <v>0.99173167500000003</v>
      </c>
      <c r="I78" s="3">
        <v>0.99173167500000003</v>
      </c>
    </row>
    <row r="79" spans="1:9" x14ac:dyDescent="0.25">
      <c r="A79" t="s">
        <v>745</v>
      </c>
      <c r="B79" t="s">
        <v>136</v>
      </c>
      <c r="D79" t="s">
        <v>137</v>
      </c>
      <c r="E79" s="2">
        <v>35000000</v>
      </c>
      <c r="F79" s="2">
        <v>34712340</v>
      </c>
      <c r="G79" s="4">
        <f t="shared" si="1"/>
        <v>0.99178114285714281</v>
      </c>
      <c r="I79" s="3">
        <v>0.99178114285714281</v>
      </c>
    </row>
    <row r="80" spans="1:9" x14ac:dyDescent="0.25">
      <c r="A80" t="s">
        <v>138</v>
      </c>
      <c r="B80" t="s">
        <v>139</v>
      </c>
      <c r="D80" t="s">
        <v>746</v>
      </c>
      <c r="E80" s="2">
        <v>717183128</v>
      </c>
      <c r="F80" s="2">
        <v>708929421</v>
      </c>
      <c r="G80" s="4">
        <f t="shared" si="1"/>
        <v>0.98849149306814144</v>
      </c>
      <c r="I80" s="3">
        <v>0.98849149306814144</v>
      </c>
    </row>
    <row r="81" spans="1:9" x14ac:dyDescent="0.25">
      <c r="A81" t="s">
        <v>140</v>
      </c>
      <c r="B81" t="s">
        <v>141</v>
      </c>
      <c r="D81" t="s">
        <v>142</v>
      </c>
      <c r="E81" s="2">
        <v>1252451072</v>
      </c>
      <c r="F81" s="2">
        <v>1153230179</v>
      </c>
      <c r="G81" s="4">
        <f t="shared" si="1"/>
        <v>0.92077862743048533</v>
      </c>
      <c r="I81" s="3">
        <v>0.92077862743048533</v>
      </c>
    </row>
    <row r="82" spans="1:9" x14ac:dyDescent="0.25">
      <c r="A82" t="s">
        <v>143</v>
      </c>
      <c r="B82" t="s">
        <v>141</v>
      </c>
      <c r="D82" t="s">
        <v>144</v>
      </c>
      <c r="E82" s="2">
        <v>2165680000</v>
      </c>
      <c r="F82" s="2">
        <v>2055550185</v>
      </c>
      <c r="G82" s="4">
        <f t="shared" si="1"/>
        <v>0.94914769725905956</v>
      </c>
      <c r="I82" s="3">
        <v>0.94914769725905956</v>
      </c>
    </row>
    <row r="83" spans="1:9" x14ac:dyDescent="0.25">
      <c r="A83" t="s">
        <v>145</v>
      </c>
    </row>
    <row r="84" spans="1:9" x14ac:dyDescent="0.25">
      <c r="A84" t="s">
        <v>146</v>
      </c>
      <c r="B84" t="s">
        <v>147</v>
      </c>
      <c r="D84" t="s">
        <v>148</v>
      </c>
      <c r="E84" s="2">
        <v>135926162</v>
      </c>
      <c r="F84" s="2">
        <v>126446162</v>
      </c>
      <c r="G84" s="4">
        <f t="shared" si="1"/>
        <v>0.93025625192006822</v>
      </c>
      <c r="I84" s="3">
        <v>0.93025625192006822</v>
      </c>
    </row>
    <row r="85" spans="1:9" x14ac:dyDescent="0.25">
      <c r="A85" t="s">
        <v>149</v>
      </c>
      <c r="B85" t="s">
        <v>150</v>
      </c>
      <c r="D85" t="s">
        <v>151</v>
      </c>
      <c r="E85" s="2">
        <v>9800000000</v>
      </c>
      <c r="F85" s="2">
        <v>9732133419</v>
      </c>
      <c r="G85" s="4">
        <f t="shared" si="1"/>
        <v>0.99307483867346935</v>
      </c>
      <c r="I85" s="3">
        <v>0.99307483867346935</v>
      </c>
    </row>
    <row r="86" spans="1:9" x14ac:dyDescent="0.25">
      <c r="A86" t="s">
        <v>152</v>
      </c>
    </row>
    <row r="87" spans="1:9" x14ac:dyDescent="0.25">
      <c r="A87" t="s">
        <v>153</v>
      </c>
      <c r="B87" t="s">
        <v>154</v>
      </c>
      <c r="D87" t="s">
        <v>155</v>
      </c>
      <c r="E87" s="2">
        <v>693014000</v>
      </c>
      <c r="F87" s="2">
        <v>660227212</v>
      </c>
      <c r="G87" s="4">
        <f t="shared" si="1"/>
        <v>0.95268957337081217</v>
      </c>
      <c r="I87" s="3">
        <v>0.95268957337081217</v>
      </c>
    </row>
    <row r="88" spans="1:9" x14ac:dyDescent="0.25">
      <c r="A88" t="s">
        <v>156</v>
      </c>
      <c r="B88" t="s">
        <v>157</v>
      </c>
      <c r="D88" t="s">
        <v>158</v>
      </c>
      <c r="E88" s="2">
        <v>660977055</v>
      </c>
      <c r="F88" s="2">
        <v>581431407</v>
      </c>
      <c r="G88" s="4">
        <f t="shared" si="1"/>
        <v>0.87965444882197918</v>
      </c>
      <c r="I88" s="3">
        <v>0.87965444882197918</v>
      </c>
    </row>
    <row r="89" spans="1:9" x14ac:dyDescent="0.25">
      <c r="A89" t="s">
        <v>159</v>
      </c>
      <c r="B89" t="s">
        <v>160</v>
      </c>
      <c r="D89" t="s">
        <v>161</v>
      </c>
      <c r="E89" s="2">
        <v>614465810</v>
      </c>
      <c r="F89" s="2">
        <v>609410810</v>
      </c>
      <c r="G89" s="4">
        <f t="shared" si="1"/>
        <v>0.99177334211646373</v>
      </c>
      <c r="I89" s="3">
        <v>0.99177334211646373</v>
      </c>
    </row>
    <row r="90" spans="1:9" x14ac:dyDescent="0.25">
      <c r="A90" t="s">
        <v>747</v>
      </c>
      <c r="B90" t="s">
        <v>162</v>
      </c>
      <c r="D90" t="s">
        <v>163</v>
      </c>
      <c r="E90" s="2">
        <v>309948015</v>
      </c>
      <c r="F90" s="2">
        <v>298377370</v>
      </c>
      <c r="G90" s="4">
        <f t="shared" si="1"/>
        <v>0.96266907855499573</v>
      </c>
      <c r="I90" s="3">
        <v>0.96266907855499573</v>
      </c>
    </row>
    <row r="91" spans="1:9" x14ac:dyDescent="0.25">
      <c r="A91" t="s">
        <v>164</v>
      </c>
      <c r="B91" t="s">
        <v>165</v>
      </c>
      <c r="D91" t="s">
        <v>166</v>
      </c>
      <c r="E91" s="2">
        <v>1190442625</v>
      </c>
      <c r="F91" s="2">
        <v>931182750</v>
      </c>
      <c r="G91" s="4">
        <f t="shared" si="1"/>
        <v>0.78221556456784302</v>
      </c>
      <c r="I91" s="3">
        <v>0.78221556456784302</v>
      </c>
    </row>
    <row r="92" spans="1:9" x14ac:dyDescent="0.25">
      <c r="A92" t="s">
        <v>167</v>
      </c>
      <c r="B92" t="s">
        <v>168</v>
      </c>
      <c r="D92" t="s">
        <v>169</v>
      </c>
      <c r="E92" s="2">
        <v>124440000</v>
      </c>
      <c r="F92" s="2">
        <v>101227996</v>
      </c>
      <c r="G92" s="4">
        <f t="shared" si="1"/>
        <v>0.81346830601092901</v>
      </c>
      <c r="I92" s="3">
        <v>0.81346830601092901</v>
      </c>
    </row>
    <row r="93" spans="1:9" x14ac:dyDescent="0.25">
      <c r="A93" t="s">
        <v>170</v>
      </c>
      <c r="B93" t="s">
        <v>171</v>
      </c>
      <c r="D93" t="s">
        <v>172</v>
      </c>
      <c r="E93" s="2">
        <v>162387970</v>
      </c>
      <c r="F93" s="2">
        <v>160766663</v>
      </c>
      <c r="G93" s="4">
        <f t="shared" si="1"/>
        <v>0.99001584292235445</v>
      </c>
      <c r="I93" s="3">
        <v>0.99001584292235445</v>
      </c>
    </row>
    <row r="94" spans="1:9" x14ac:dyDescent="0.25">
      <c r="A94" t="s">
        <v>173</v>
      </c>
      <c r="B94" t="s">
        <v>174</v>
      </c>
      <c r="D94" t="s">
        <v>175</v>
      </c>
      <c r="E94" s="2">
        <v>551847715</v>
      </c>
      <c r="F94" s="2">
        <v>541383604</v>
      </c>
      <c r="G94" s="4">
        <f t="shared" si="1"/>
        <v>0.98103804597614397</v>
      </c>
      <c r="I94" s="3">
        <v>0.98103804597614397</v>
      </c>
    </row>
    <row r="95" spans="1:9" x14ac:dyDescent="0.25">
      <c r="A95" t="s">
        <v>176</v>
      </c>
      <c r="B95" t="s">
        <v>174</v>
      </c>
      <c r="D95" t="s">
        <v>177</v>
      </c>
      <c r="E95" s="2">
        <v>220000000</v>
      </c>
      <c r="F95" s="2">
        <v>220000000</v>
      </c>
      <c r="G95" s="4">
        <f t="shared" si="1"/>
        <v>1</v>
      </c>
      <c r="I95" s="3">
        <v>1</v>
      </c>
    </row>
    <row r="96" spans="1:9" x14ac:dyDescent="0.25">
      <c r="A96" t="s">
        <v>178</v>
      </c>
    </row>
    <row r="97" spans="1:9" x14ac:dyDescent="0.25">
      <c r="A97" t="s">
        <v>179</v>
      </c>
      <c r="B97" t="s">
        <v>180</v>
      </c>
      <c r="D97" t="s">
        <v>181</v>
      </c>
      <c r="E97" s="2">
        <v>163524181</v>
      </c>
      <c r="F97" s="2">
        <v>134715000</v>
      </c>
      <c r="G97" s="4">
        <f t="shared" si="1"/>
        <v>0.82382311396502272</v>
      </c>
      <c r="I97" s="3">
        <v>0.82382311396502272</v>
      </c>
    </row>
    <row r="98" spans="1:9" x14ac:dyDescent="0.25">
      <c r="A98" t="s">
        <v>182</v>
      </c>
      <c r="B98" t="s">
        <v>183</v>
      </c>
      <c r="D98" t="s">
        <v>184</v>
      </c>
      <c r="E98" s="2">
        <v>3204786000</v>
      </c>
      <c r="F98" s="2">
        <v>3025348240</v>
      </c>
      <c r="G98" s="4">
        <f t="shared" si="1"/>
        <v>0.94400944087998384</v>
      </c>
      <c r="I98" s="3">
        <v>0.94400944087998384</v>
      </c>
    </row>
    <row r="99" spans="1:9" x14ac:dyDescent="0.25">
      <c r="A99" t="s">
        <v>185</v>
      </c>
    </row>
    <row r="100" spans="1:9" x14ac:dyDescent="0.25">
      <c r="A100" t="s">
        <v>186</v>
      </c>
      <c r="B100" t="s">
        <v>188</v>
      </c>
      <c r="C100">
        <v>0</v>
      </c>
      <c r="D100" t="s">
        <v>190</v>
      </c>
      <c r="E100" s="2">
        <v>25800000</v>
      </c>
      <c r="F100" s="2">
        <v>25800000</v>
      </c>
      <c r="G100" s="4">
        <f t="shared" si="1"/>
        <v>1</v>
      </c>
      <c r="I100" s="3">
        <v>1</v>
      </c>
    </row>
    <row r="101" spans="1:9" x14ac:dyDescent="0.25">
      <c r="A101" t="s">
        <v>187</v>
      </c>
      <c r="B101" t="s">
        <v>189</v>
      </c>
      <c r="C101">
        <v>0</v>
      </c>
      <c r="D101" t="s">
        <v>191</v>
      </c>
      <c r="E101" s="2">
        <v>21600000</v>
      </c>
      <c r="F101" s="2">
        <v>21600000</v>
      </c>
      <c r="G101" s="4">
        <f t="shared" si="1"/>
        <v>1</v>
      </c>
      <c r="I101" s="3">
        <v>1</v>
      </c>
    </row>
    <row r="102" spans="1:9" x14ac:dyDescent="0.25">
      <c r="A102" t="s">
        <v>215</v>
      </c>
    </row>
    <row r="103" spans="1:9" x14ac:dyDescent="0.25">
      <c r="A103" t="s">
        <v>192</v>
      </c>
      <c r="B103" t="s">
        <v>199</v>
      </c>
      <c r="C103">
        <v>1</v>
      </c>
      <c r="D103" t="s">
        <v>207</v>
      </c>
      <c r="E103" s="2">
        <v>111340078</v>
      </c>
      <c r="F103" s="2">
        <v>111340078</v>
      </c>
      <c r="G103" s="4">
        <f t="shared" si="1"/>
        <v>1</v>
      </c>
      <c r="I103" s="3">
        <v>1</v>
      </c>
    </row>
    <row r="104" spans="1:9" x14ac:dyDescent="0.25">
      <c r="A104" t="s">
        <v>193</v>
      </c>
      <c r="B104" t="s">
        <v>200</v>
      </c>
      <c r="D104" t="s">
        <v>208</v>
      </c>
      <c r="E104" s="2">
        <v>378383000</v>
      </c>
      <c r="F104" s="2">
        <v>378383000</v>
      </c>
      <c r="G104" s="4">
        <f t="shared" si="1"/>
        <v>1</v>
      </c>
      <c r="I104" s="3">
        <v>1</v>
      </c>
    </row>
    <row r="105" spans="1:9" x14ac:dyDescent="0.25">
      <c r="A105" t="s">
        <v>193</v>
      </c>
      <c r="B105" t="s">
        <v>201</v>
      </c>
      <c r="D105" t="s">
        <v>209</v>
      </c>
      <c r="E105" s="2">
        <v>324043783</v>
      </c>
      <c r="F105" s="2">
        <v>324043783</v>
      </c>
      <c r="G105" s="4">
        <f t="shared" si="1"/>
        <v>1</v>
      </c>
      <c r="I105" s="3">
        <v>1</v>
      </c>
    </row>
    <row r="106" spans="1:9" x14ac:dyDescent="0.25">
      <c r="A106" t="s">
        <v>194</v>
      </c>
      <c r="B106" t="s">
        <v>202</v>
      </c>
      <c r="C106">
        <v>1</v>
      </c>
      <c r="D106" t="s">
        <v>210</v>
      </c>
      <c r="E106" s="2">
        <v>1819916294</v>
      </c>
      <c r="F106" s="2">
        <v>1819047161</v>
      </c>
      <c r="G106" s="4">
        <f t="shared" si="1"/>
        <v>0.99952243243116978</v>
      </c>
      <c r="I106" s="3">
        <v>0.99952243243116978</v>
      </c>
    </row>
    <row r="107" spans="1:9" x14ac:dyDescent="0.25">
      <c r="A107" t="s">
        <v>195</v>
      </c>
      <c r="B107" t="s">
        <v>203</v>
      </c>
      <c r="D107" t="s">
        <v>211</v>
      </c>
      <c r="E107" s="2">
        <v>132084372</v>
      </c>
      <c r="F107" s="2">
        <v>132084372</v>
      </c>
      <c r="G107" s="4">
        <f t="shared" si="1"/>
        <v>1</v>
      </c>
      <c r="I107" s="3">
        <v>1</v>
      </c>
    </row>
    <row r="108" spans="1:9" x14ac:dyDescent="0.25">
      <c r="A108" t="s">
        <v>196</v>
      </c>
      <c r="B108" t="s">
        <v>204</v>
      </c>
      <c r="D108" t="s">
        <v>212</v>
      </c>
      <c r="E108" s="2">
        <v>116322500</v>
      </c>
      <c r="F108" s="2">
        <v>116322500</v>
      </c>
      <c r="G108" s="4">
        <f t="shared" si="1"/>
        <v>1</v>
      </c>
      <c r="I108" s="3">
        <v>1</v>
      </c>
    </row>
    <row r="109" spans="1:9" x14ac:dyDescent="0.25">
      <c r="A109" t="s">
        <v>197</v>
      </c>
      <c r="B109" t="s">
        <v>205</v>
      </c>
      <c r="D109" t="s">
        <v>213</v>
      </c>
      <c r="E109" s="2">
        <v>82610500</v>
      </c>
      <c r="F109" s="2">
        <v>82610500</v>
      </c>
      <c r="G109" s="4">
        <f t="shared" si="1"/>
        <v>1</v>
      </c>
      <c r="I109" s="3">
        <v>1</v>
      </c>
    </row>
    <row r="110" spans="1:9" x14ac:dyDescent="0.25">
      <c r="A110" t="s">
        <v>198</v>
      </c>
      <c r="B110" t="s">
        <v>206</v>
      </c>
      <c r="D110" t="s">
        <v>214</v>
      </c>
      <c r="E110" s="2">
        <v>80148769</v>
      </c>
      <c r="F110" s="2">
        <v>80148769</v>
      </c>
      <c r="G110" s="4">
        <f t="shared" si="1"/>
        <v>1</v>
      </c>
      <c r="I110" s="3">
        <v>1</v>
      </c>
    </row>
    <row r="111" spans="1:9" x14ac:dyDescent="0.25">
      <c r="A111" t="s">
        <v>216</v>
      </c>
    </row>
    <row r="112" spans="1:9" x14ac:dyDescent="0.25">
      <c r="A112" t="s">
        <v>217</v>
      </c>
      <c r="B112" t="s">
        <v>223</v>
      </c>
      <c r="D112" t="s">
        <v>227</v>
      </c>
      <c r="E112" s="2">
        <v>1833561919</v>
      </c>
      <c r="F112" s="2">
        <v>1833561919</v>
      </c>
      <c r="G112" s="4">
        <f t="shared" si="1"/>
        <v>1</v>
      </c>
      <c r="I112" s="3">
        <v>1</v>
      </c>
    </row>
    <row r="113" spans="1:9" x14ac:dyDescent="0.25">
      <c r="A113" t="s">
        <v>218</v>
      </c>
      <c r="B113" t="s">
        <v>223</v>
      </c>
      <c r="D113" t="s">
        <v>227</v>
      </c>
      <c r="E113" s="2">
        <v>1519941551</v>
      </c>
      <c r="F113" s="2">
        <v>1519941551</v>
      </c>
      <c r="G113" s="4">
        <f t="shared" si="1"/>
        <v>1</v>
      </c>
      <c r="I113" s="3">
        <v>1</v>
      </c>
    </row>
    <row r="114" spans="1:9" x14ac:dyDescent="0.25">
      <c r="A114" t="s">
        <v>219</v>
      </c>
      <c r="B114" t="s">
        <v>224</v>
      </c>
      <c r="D114" t="s">
        <v>228</v>
      </c>
      <c r="E114" s="2">
        <v>1602659187</v>
      </c>
      <c r="F114" s="2">
        <v>1602659187</v>
      </c>
      <c r="G114" s="4">
        <f t="shared" si="1"/>
        <v>1</v>
      </c>
      <c r="I114" s="3">
        <v>1</v>
      </c>
    </row>
    <row r="115" spans="1:9" x14ac:dyDescent="0.25">
      <c r="A115" t="s">
        <v>220</v>
      </c>
      <c r="B115" t="s">
        <v>225</v>
      </c>
      <c r="D115" t="s">
        <v>229</v>
      </c>
      <c r="E115" s="2">
        <v>2392795328</v>
      </c>
      <c r="F115" s="2">
        <v>2392795328</v>
      </c>
      <c r="G115" s="4">
        <f t="shared" si="1"/>
        <v>1</v>
      </c>
      <c r="I115" s="3">
        <v>1</v>
      </c>
    </row>
    <row r="116" spans="1:9" x14ac:dyDescent="0.25">
      <c r="A116" t="s">
        <v>221</v>
      </c>
    </row>
    <row r="117" spans="1:9" x14ac:dyDescent="0.25">
      <c r="A117" t="s">
        <v>222</v>
      </c>
      <c r="B117" t="s">
        <v>226</v>
      </c>
      <c r="D117" t="s">
        <v>230</v>
      </c>
      <c r="E117" s="2">
        <v>3276979852</v>
      </c>
      <c r="F117" s="2">
        <v>3276979852</v>
      </c>
      <c r="G117" s="4">
        <f t="shared" si="1"/>
        <v>1</v>
      </c>
      <c r="I117" s="3">
        <v>1</v>
      </c>
    </row>
    <row r="118" spans="1:9" x14ac:dyDescent="0.25">
      <c r="A118" t="s">
        <v>231</v>
      </c>
    </row>
    <row r="119" spans="1:9" x14ac:dyDescent="0.25">
      <c r="A119" t="s">
        <v>232</v>
      </c>
      <c r="B119" t="s">
        <v>240</v>
      </c>
      <c r="D119" t="s">
        <v>249</v>
      </c>
      <c r="E119" s="2">
        <v>709887228</v>
      </c>
      <c r="F119" s="2">
        <v>837233904</v>
      </c>
      <c r="G119" s="4">
        <f t="shared" si="1"/>
        <v>1.1793900086902254</v>
      </c>
      <c r="I119" s="3">
        <v>1.1793900086902254</v>
      </c>
    </row>
    <row r="120" spans="1:9" x14ac:dyDescent="0.25">
      <c r="A120" t="s">
        <v>233</v>
      </c>
      <c r="B120" t="s">
        <v>241</v>
      </c>
      <c r="D120" t="s">
        <v>250</v>
      </c>
      <c r="E120" s="2">
        <v>1244049601</v>
      </c>
      <c r="F120" s="2">
        <v>1244000000</v>
      </c>
      <c r="G120" s="4">
        <f t="shared" si="1"/>
        <v>0.99996012940323264</v>
      </c>
      <c r="I120" s="3">
        <v>0.99996012940323264</v>
      </c>
    </row>
    <row r="121" spans="1:9" x14ac:dyDescent="0.25">
      <c r="A121" t="s">
        <v>233</v>
      </c>
      <c r="B121" t="s">
        <v>241</v>
      </c>
      <c r="D121" t="s">
        <v>251</v>
      </c>
      <c r="E121" s="2">
        <v>1304071359</v>
      </c>
      <c r="F121" s="2">
        <v>1304071359</v>
      </c>
      <c r="G121" s="4">
        <f t="shared" si="1"/>
        <v>1</v>
      </c>
      <c r="I121" s="3">
        <v>1</v>
      </c>
    </row>
    <row r="122" spans="1:9" x14ac:dyDescent="0.25">
      <c r="A122" t="s">
        <v>234</v>
      </c>
      <c r="B122" t="s">
        <v>242</v>
      </c>
      <c r="C122">
        <v>100</v>
      </c>
      <c r="D122" t="s">
        <v>252</v>
      </c>
      <c r="E122" s="2">
        <v>406408337</v>
      </c>
      <c r="F122" s="2">
        <v>406408337</v>
      </c>
      <c r="G122" s="4">
        <f t="shared" si="1"/>
        <v>1</v>
      </c>
      <c r="I122" s="3">
        <v>1</v>
      </c>
    </row>
    <row r="123" spans="1:9" x14ac:dyDescent="0.25">
      <c r="A123" t="s">
        <v>235</v>
      </c>
      <c r="C123">
        <v>100</v>
      </c>
      <c r="E123" s="2">
        <v>6045956798</v>
      </c>
      <c r="F123" s="2">
        <v>6387116173</v>
      </c>
      <c r="G123" s="4">
        <f t="shared" si="1"/>
        <v>1.0564276898427152</v>
      </c>
      <c r="I123" s="3">
        <v>1.0564276898427152</v>
      </c>
    </row>
    <row r="124" spans="1:9" x14ac:dyDescent="0.25">
      <c r="A124" t="s">
        <v>236</v>
      </c>
      <c r="C124" t="s">
        <v>247</v>
      </c>
    </row>
    <row r="125" spans="1:9" x14ac:dyDescent="0.25">
      <c r="A125" t="s">
        <v>237</v>
      </c>
      <c r="B125" t="s">
        <v>243</v>
      </c>
      <c r="C125">
        <v>0</v>
      </c>
      <c r="D125" t="s">
        <v>253</v>
      </c>
      <c r="E125" s="2">
        <v>650061187</v>
      </c>
      <c r="F125" s="2">
        <v>649807565</v>
      </c>
      <c r="G125" s="4">
        <f t="shared" si="1"/>
        <v>0.99960984903410333</v>
      </c>
      <c r="I125" s="3">
        <v>0.99960984903410333</v>
      </c>
    </row>
    <row r="126" spans="1:9" x14ac:dyDescent="0.25">
      <c r="A126" t="s">
        <v>238</v>
      </c>
      <c r="C126">
        <v>78290</v>
      </c>
      <c r="E126" s="2">
        <v>5389038278</v>
      </c>
      <c r="F126" s="2">
        <v>5261380209</v>
      </c>
      <c r="G126" s="4">
        <f t="shared" si="1"/>
        <v>0.97631153047824015</v>
      </c>
      <c r="I126" s="3">
        <v>0.97631153047824015</v>
      </c>
    </row>
    <row r="127" spans="1:9" x14ac:dyDescent="0.25">
      <c r="A127" t="s">
        <v>234</v>
      </c>
      <c r="B127" t="s">
        <v>244</v>
      </c>
      <c r="C127">
        <v>78290</v>
      </c>
      <c r="D127" t="s">
        <v>254</v>
      </c>
      <c r="E127" s="2">
        <v>324041760</v>
      </c>
      <c r="F127" s="2">
        <v>324041760</v>
      </c>
      <c r="G127" s="4">
        <f t="shared" si="1"/>
        <v>1</v>
      </c>
      <c r="I127" s="3">
        <v>1</v>
      </c>
    </row>
    <row r="128" spans="1:9" x14ac:dyDescent="0.25">
      <c r="A128" t="s">
        <v>234</v>
      </c>
      <c r="B128" t="s">
        <v>245</v>
      </c>
      <c r="C128">
        <v>78290</v>
      </c>
      <c r="D128" t="s">
        <v>255</v>
      </c>
      <c r="E128" s="2">
        <v>24849900</v>
      </c>
      <c r="F128" s="5">
        <v>248499537</v>
      </c>
      <c r="G128" s="10">
        <f t="shared" si="1"/>
        <v>10.000021609744909</v>
      </c>
      <c r="I128" s="3">
        <v>10.000021609744909</v>
      </c>
    </row>
    <row r="129" spans="1:9" x14ac:dyDescent="0.25">
      <c r="A129" t="s">
        <v>239</v>
      </c>
      <c r="B129" t="s">
        <v>246</v>
      </c>
      <c r="C129" t="s">
        <v>248</v>
      </c>
      <c r="D129" t="s">
        <v>256</v>
      </c>
      <c r="E129" s="2">
        <v>200527481</v>
      </c>
      <c r="F129" s="2">
        <v>200527481</v>
      </c>
      <c r="G129" s="4">
        <f t="shared" si="1"/>
        <v>1</v>
      </c>
      <c r="I129" s="3">
        <v>1</v>
      </c>
    </row>
    <row r="130" spans="1:9" x14ac:dyDescent="0.25">
      <c r="A130" t="s">
        <v>257</v>
      </c>
      <c r="C130">
        <v>0.7</v>
      </c>
      <c r="E130" s="2">
        <v>30102014805</v>
      </c>
      <c r="F130" s="2">
        <v>27287244001</v>
      </c>
      <c r="G130" s="4">
        <f t="shared" si="1"/>
        <v>0.90649227893102824</v>
      </c>
      <c r="I130" s="3">
        <v>0.90649227893102824</v>
      </c>
    </row>
    <row r="131" spans="1:9" x14ac:dyDescent="0.25">
      <c r="B131" t="s">
        <v>258</v>
      </c>
      <c r="D131" t="s">
        <v>259</v>
      </c>
      <c r="E131" s="2">
        <v>29778564798</v>
      </c>
      <c r="F131" s="2">
        <v>26963793994</v>
      </c>
      <c r="G131" s="4">
        <f t="shared" si="1"/>
        <v>0.90547661302370597</v>
      </c>
      <c r="I131" s="3">
        <v>0.90547661302370597</v>
      </c>
    </row>
    <row r="132" spans="1:9" x14ac:dyDescent="0.25">
      <c r="B132" t="s">
        <v>260</v>
      </c>
      <c r="D132" t="s">
        <v>261</v>
      </c>
      <c r="E132" s="2">
        <v>323450007</v>
      </c>
      <c r="F132" s="2">
        <v>323450007</v>
      </c>
      <c r="G132" s="4">
        <f t="shared" si="1"/>
        <v>1</v>
      </c>
      <c r="I132" s="3">
        <v>1</v>
      </c>
    </row>
    <row r="133" spans="1:9" x14ac:dyDescent="0.25">
      <c r="A133" t="s">
        <v>262</v>
      </c>
      <c r="C133">
        <v>0</v>
      </c>
      <c r="E133" s="2">
        <v>2398301548</v>
      </c>
      <c r="F133" s="2">
        <v>2364432492</v>
      </c>
      <c r="G133" s="4">
        <f t="shared" ref="G133:G196" si="2">F133/E133</f>
        <v>0.98587789928741687</v>
      </c>
      <c r="I133" s="3">
        <v>0.98587789928741687</v>
      </c>
    </row>
    <row r="134" spans="1:9" x14ac:dyDescent="0.25">
      <c r="B134" t="s">
        <v>263</v>
      </c>
      <c r="D134" t="s">
        <v>264</v>
      </c>
      <c r="E134" s="2">
        <v>2338911408</v>
      </c>
      <c r="F134" s="2">
        <v>2305042352</v>
      </c>
      <c r="G134" s="4">
        <f t="shared" si="2"/>
        <v>0.98551930787794939</v>
      </c>
      <c r="I134" s="3">
        <v>0.98551930787794939</v>
      </c>
    </row>
    <row r="135" spans="1:9" x14ac:dyDescent="0.25">
      <c r="B135" t="s">
        <v>265</v>
      </c>
      <c r="D135" t="s">
        <v>266</v>
      </c>
      <c r="E135" s="2">
        <v>59390140</v>
      </c>
      <c r="F135" s="2">
        <v>59390140</v>
      </c>
      <c r="G135" s="4">
        <f t="shared" si="2"/>
        <v>1</v>
      </c>
      <c r="I135" s="3">
        <v>1</v>
      </c>
    </row>
    <row r="136" spans="1:9" x14ac:dyDescent="0.25">
      <c r="A136" t="s">
        <v>267</v>
      </c>
      <c r="C136">
        <v>1</v>
      </c>
      <c r="E136" s="2">
        <v>4349334911</v>
      </c>
      <c r="F136" s="2">
        <v>4218040487</v>
      </c>
      <c r="G136" s="4">
        <f t="shared" si="2"/>
        <v>0.96981275834428382</v>
      </c>
      <c r="I136" s="3">
        <v>0.96981275834428382</v>
      </c>
    </row>
    <row r="137" spans="1:9" x14ac:dyDescent="0.25">
      <c r="B137" t="s">
        <v>268</v>
      </c>
      <c r="D137" t="s">
        <v>269</v>
      </c>
      <c r="E137" s="2">
        <v>83200000</v>
      </c>
      <c r="F137" s="2">
        <v>83200000</v>
      </c>
      <c r="G137" s="4">
        <f t="shared" si="2"/>
        <v>1</v>
      </c>
      <c r="I137" s="3">
        <v>1</v>
      </c>
    </row>
    <row r="138" spans="1:9" x14ac:dyDescent="0.25">
      <c r="B138" t="s">
        <v>270</v>
      </c>
      <c r="D138" t="s">
        <v>271</v>
      </c>
      <c r="E138" s="2">
        <v>981646328</v>
      </c>
      <c r="F138" s="2">
        <v>981642449</v>
      </c>
      <c r="G138" s="4">
        <f t="shared" si="2"/>
        <v>0.99999604847500634</v>
      </c>
      <c r="I138" s="3">
        <v>0.99999604847500634</v>
      </c>
    </row>
    <row r="139" spans="1:9" x14ac:dyDescent="0.25">
      <c r="B139" t="s">
        <v>272</v>
      </c>
      <c r="D139" t="s">
        <v>273</v>
      </c>
      <c r="E139" s="2">
        <v>534037777</v>
      </c>
      <c r="F139" s="2">
        <v>509946799</v>
      </c>
      <c r="G139" s="4">
        <f t="shared" si="2"/>
        <v>0.95488900029632173</v>
      </c>
      <c r="I139" s="3">
        <v>0.95488900029632173</v>
      </c>
    </row>
    <row r="140" spans="1:9" x14ac:dyDescent="0.25">
      <c r="B140" t="s">
        <v>274</v>
      </c>
      <c r="D140" t="s">
        <v>275</v>
      </c>
      <c r="E140" s="2">
        <v>393444649</v>
      </c>
      <c r="F140" s="2">
        <v>390795988</v>
      </c>
      <c r="G140" s="4">
        <f t="shared" si="2"/>
        <v>0.99326802129160485</v>
      </c>
      <c r="I140" s="3">
        <v>0.99326802129160485</v>
      </c>
    </row>
    <row r="141" spans="1:9" x14ac:dyDescent="0.25">
      <c r="B141" t="s">
        <v>276</v>
      </c>
      <c r="D141" t="s">
        <v>277</v>
      </c>
      <c r="E141" s="2">
        <v>449371104</v>
      </c>
      <c r="F141" s="2">
        <v>449371104</v>
      </c>
      <c r="G141" s="4">
        <f t="shared" si="2"/>
        <v>1</v>
      </c>
      <c r="I141" s="3">
        <v>1</v>
      </c>
    </row>
    <row r="142" spans="1:9" x14ac:dyDescent="0.25">
      <c r="B142" t="s">
        <v>278</v>
      </c>
      <c r="D142" t="s">
        <v>279</v>
      </c>
      <c r="E142" s="2">
        <v>1479235053</v>
      </c>
      <c r="F142" s="2">
        <v>1374684147</v>
      </c>
      <c r="G142" s="4">
        <f t="shared" si="2"/>
        <v>0.92932096505693063</v>
      </c>
      <c r="I142" s="3">
        <v>0.92932096505693063</v>
      </c>
    </row>
    <row r="143" spans="1:9" x14ac:dyDescent="0.25">
      <c r="B143" t="s">
        <v>280</v>
      </c>
      <c r="D143" t="s">
        <v>372</v>
      </c>
      <c r="E143" s="2">
        <v>428400000</v>
      </c>
      <c r="F143" s="2">
        <v>428400000</v>
      </c>
      <c r="G143" s="4">
        <f t="shared" si="2"/>
        <v>1</v>
      </c>
      <c r="I143" s="3">
        <v>1</v>
      </c>
    </row>
    <row r="144" spans="1:9" x14ac:dyDescent="0.25">
      <c r="A144" t="s">
        <v>281</v>
      </c>
      <c r="C144">
        <v>0</v>
      </c>
      <c r="E144" s="2">
        <v>1373250681</v>
      </c>
      <c r="F144" s="2">
        <v>1369398947</v>
      </c>
      <c r="G144" s="4">
        <f t="shared" si="2"/>
        <v>0.99719517051526585</v>
      </c>
      <c r="I144" s="3">
        <v>0.99719517051526585</v>
      </c>
    </row>
    <row r="145" spans="1:9" x14ac:dyDescent="0.25">
      <c r="B145" t="s">
        <v>282</v>
      </c>
      <c r="D145" t="s">
        <v>283</v>
      </c>
      <c r="E145" s="2">
        <v>33474871</v>
      </c>
      <c r="F145" s="2">
        <v>33474871</v>
      </c>
      <c r="G145" s="4">
        <f t="shared" si="2"/>
        <v>1</v>
      </c>
      <c r="I145" s="3">
        <v>1</v>
      </c>
    </row>
    <row r="146" spans="1:9" x14ac:dyDescent="0.25">
      <c r="B146" t="s">
        <v>284</v>
      </c>
      <c r="D146" t="s">
        <v>285</v>
      </c>
      <c r="E146" s="2">
        <v>1333600841</v>
      </c>
      <c r="F146" s="2">
        <v>1332494222</v>
      </c>
      <c r="G146" s="4">
        <f t="shared" si="2"/>
        <v>0.99917020223294839</v>
      </c>
      <c r="I146" s="3">
        <v>0.99917020223294839</v>
      </c>
    </row>
    <row r="147" spans="1:9" x14ac:dyDescent="0.25">
      <c r="B147" t="s">
        <v>286</v>
      </c>
      <c r="D147" t="s">
        <v>287</v>
      </c>
      <c r="E147" s="2">
        <v>6174969</v>
      </c>
      <c r="F147" s="2">
        <v>3429854</v>
      </c>
      <c r="G147" s="4">
        <f t="shared" si="2"/>
        <v>0.55544473178731746</v>
      </c>
      <c r="I147" s="3">
        <v>0.55544473178731746</v>
      </c>
    </row>
    <row r="148" spans="1:9" x14ac:dyDescent="0.25">
      <c r="A148" t="s">
        <v>288</v>
      </c>
      <c r="C148">
        <v>1188000</v>
      </c>
      <c r="E148" s="2">
        <v>6378707461</v>
      </c>
      <c r="F148" s="2">
        <v>5797589999</v>
      </c>
      <c r="G148" s="4">
        <f t="shared" si="2"/>
        <v>0.90889730160020576</v>
      </c>
      <c r="I148" s="3">
        <v>0.90889730160020576</v>
      </c>
    </row>
    <row r="149" spans="1:9" x14ac:dyDescent="0.25">
      <c r="B149" t="s">
        <v>289</v>
      </c>
      <c r="D149" t="s">
        <v>290</v>
      </c>
      <c r="E149" s="2">
        <v>2036260410</v>
      </c>
      <c r="F149" s="2">
        <v>2003090814</v>
      </c>
      <c r="G149" s="4">
        <f t="shared" si="2"/>
        <v>0.98371053336935421</v>
      </c>
      <c r="I149" s="3">
        <v>0.98371053336935421</v>
      </c>
    </row>
    <row r="150" spans="1:9" x14ac:dyDescent="0.25">
      <c r="B150" t="s">
        <v>291</v>
      </c>
      <c r="D150" t="s">
        <v>292</v>
      </c>
      <c r="E150" s="2">
        <v>1410854626</v>
      </c>
      <c r="F150" s="2">
        <v>928661962</v>
      </c>
      <c r="G150" s="4">
        <f t="shared" si="2"/>
        <v>0.65822654218663634</v>
      </c>
      <c r="I150" s="3">
        <v>0.65822654218663634</v>
      </c>
    </row>
    <row r="151" spans="1:9" x14ac:dyDescent="0.25">
      <c r="B151" t="s">
        <v>293</v>
      </c>
      <c r="D151" t="s">
        <v>294</v>
      </c>
      <c r="E151" s="2">
        <v>1363571307</v>
      </c>
      <c r="F151" s="2">
        <v>1353511267</v>
      </c>
      <c r="G151" s="4">
        <f t="shared" si="2"/>
        <v>0.99262228535584751</v>
      </c>
      <c r="I151" s="3">
        <v>0.99262228535584751</v>
      </c>
    </row>
    <row r="152" spans="1:9" x14ac:dyDescent="0.25">
      <c r="B152" t="s">
        <v>295</v>
      </c>
      <c r="D152" t="s">
        <v>296</v>
      </c>
      <c r="E152" s="2">
        <v>336657620</v>
      </c>
      <c r="F152" s="2">
        <v>348417683</v>
      </c>
      <c r="G152" s="4">
        <f t="shared" si="2"/>
        <v>1.0349318188609544</v>
      </c>
      <c r="I152" s="3">
        <v>1.0349318188609544</v>
      </c>
    </row>
    <row r="153" spans="1:9" x14ac:dyDescent="0.25">
      <c r="B153" t="s">
        <v>297</v>
      </c>
      <c r="D153" t="s">
        <v>298</v>
      </c>
      <c r="E153" s="2">
        <v>523635014</v>
      </c>
      <c r="F153" s="2">
        <v>473045106</v>
      </c>
      <c r="G153" s="4">
        <f t="shared" si="2"/>
        <v>0.90338707945912877</v>
      </c>
      <c r="I153" s="3">
        <v>0.90338707945912877</v>
      </c>
    </row>
    <row r="154" spans="1:9" x14ac:dyDescent="0.25">
      <c r="B154" t="s">
        <v>299</v>
      </c>
      <c r="D154" t="s">
        <v>300</v>
      </c>
      <c r="E154" s="2">
        <v>588222481</v>
      </c>
      <c r="F154" s="2">
        <v>573922759</v>
      </c>
      <c r="G154" s="4">
        <f t="shared" si="2"/>
        <v>0.97568994307104695</v>
      </c>
      <c r="I154" s="3">
        <v>0.97568994307104695</v>
      </c>
    </row>
    <row r="155" spans="1:9" x14ac:dyDescent="0.25">
      <c r="B155" t="s">
        <v>301</v>
      </c>
      <c r="D155" t="s">
        <v>302</v>
      </c>
      <c r="E155" s="2">
        <v>119506003</v>
      </c>
      <c r="F155" s="2">
        <v>116940408</v>
      </c>
      <c r="G155" s="4">
        <f t="shared" si="2"/>
        <v>0.97853166422108517</v>
      </c>
      <c r="I155" s="3">
        <v>0.97853166422108517</v>
      </c>
    </row>
    <row r="156" spans="1:9" x14ac:dyDescent="0.25">
      <c r="A156" t="s">
        <v>303</v>
      </c>
      <c r="C156">
        <v>73</v>
      </c>
      <c r="E156" s="2">
        <v>3644183625</v>
      </c>
      <c r="F156" s="2">
        <v>3166066692</v>
      </c>
      <c r="G156" s="4">
        <f t="shared" si="2"/>
        <v>0.86879998863943086</v>
      </c>
      <c r="I156" s="3">
        <v>0.86879998863943086</v>
      </c>
    </row>
    <row r="157" spans="1:9" x14ac:dyDescent="0.25">
      <c r="B157" t="s">
        <v>304</v>
      </c>
      <c r="D157" t="s">
        <v>305</v>
      </c>
      <c r="E157" s="2">
        <v>900577734</v>
      </c>
      <c r="F157" s="2">
        <v>837070674</v>
      </c>
      <c r="G157" s="4">
        <f t="shared" si="2"/>
        <v>0.9294818674697547</v>
      </c>
      <c r="I157" s="3">
        <v>0.9294818674697547</v>
      </c>
    </row>
    <row r="158" spans="1:9" x14ac:dyDescent="0.25">
      <c r="B158" t="s">
        <v>306</v>
      </c>
      <c r="D158" t="s">
        <v>307</v>
      </c>
      <c r="E158" s="2">
        <v>207689519</v>
      </c>
      <c r="F158" s="2">
        <v>142933188</v>
      </c>
      <c r="G158" s="4">
        <f t="shared" si="2"/>
        <v>0.68820607167952463</v>
      </c>
      <c r="I158" s="3">
        <v>0.68820607167952463</v>
      </c>
    </row>
    <row r="159" spans="1:9" x14ac:dyDescent="0.25">
      <c r="B159" t="s">
        <v>308</v>
      </c>
      <c r="D159" t="s">
        <v>309</v>
      </c>
      <c r="E159" s="2">
        <v>717535858</v>
      </c>
      <c r="F159" s="2">
        <v>524615564</v>
      </c>
      <c r="G159" s="4">
        <f t="shared" si="2"/>
        <v>0.7311349783441764</v>
      </c>
      <c r="I159" s="3">
        <v>0.7311349783441764</v>
      </c>
    </row>
    <row r="160" spans="1:9" x14ac:dyDescent="0.25">
      <c r="B160" t="s">
        <v>310</v>
      </c>
      <c r="D160" t="s">
        <v>311</v>
      </c>
      <c r="E160" s="2">
        <v>880284838</v>
      </c>
      <c r="F160" s="2">
        <v>846400456</v>
      </c>
      <c r="G160" s="4">
        <f t="shared" si="2"/>
        <v>0.96150747969602079</v>
      </c>
      <c r="I160" s="3">
        <v>0.96150747969602079</v>
      </c>
    </row>
    <row r="161" spans="1:9" x14ac:dyDescent="0.25">
      <c r="B161" t="s">
        <v>312</v>
      </c>
      <c r="D161" t="s">
        <v>313</v>
      </c>
      <c r="E161" s="2">
        <v>346780823</v>
      </c>
      <c r="F161" s="2">
        <v>336133743</v>
      </c>
      <c r="G161" s="4">
        <f t="shared" si="2"/>
        <v>0.96929737951512962</v>
      </c>
      <c r="I161" s="3">
        <v>0.96929737951512962</v>
      </c>
    </row>
    <row r="162" spans="1:9" x14ac:dyDescent="0.25">
      <c r="B162" t="s">
        <v>314</v>
      </c>
      <c r="D162" t="s">
        <v>315</v>
      </c>
      <c r="E162" s="2">
        <v>231944969</v>
      </c>
      <c r="F162" s="2">
        <v>150858262</v>
      </c>
      <c r="G162" s="4">
        <f t="shared" si="2"/>
        <v>0.65040540715500494</v>
      </c>
      <c r="I162" s="3">
        <v>0.65040540715500494</v>
      </c>
    </row>
    <row r="163" spans="1:9" x14ac:dyDescent="0.25">
      <c r="B163" t="s">
        <v>316</v>
      </c>
      <c r="D163" t="s">
        <v>317</v>
      </c>
      <c r="E163" s="2">
        <v>332195512</v>
      </c>
      <c r="F163" s="2">
        <v>307108879</v>
      </c>
      <c r="G163" s="4">
        <f t="shared" si="2"/>
        <v>0.92448232413206111</v>
      </c>
      <c r="I163" s="3">
        <v>0.92448232413206111</v>
      </c>
    </row>
    <row r="164" spans="1:9" x14ac:dyDescent="0.25">
      <c r="B164" t="s">
        <v>318</v>
      </c>
      <c r="D164" t="s">
        <v>319</v>
      </c>
      <c r="E164" s="2">
        <v>27174372</v>
      </c>
      <c r="F164" s="2">
        <v>20945926</v>
      </c>
      <c r="G164" s="4">
        <f t="shared" si="2"/>
        <v>0.77079705834600332</v>
      </c>
      <c r="I164" s="3">
        <v>0.77079705834600332</v>
      </c>
    </row>
    <row r="165" spans="1:9" x14ac:dyDescent="0.25">
      <c r="A165" t="s">
        <v>320</v>
      </c>
      <c r="C165">
        <v>0</v>
      </c>
      <c r="E165" s="2">
        <v>7386880181</v>
      </c>
      <c r="F165" s="2">
        <v>5497000592</v>
      </c>
      <c r="G165" s="4">
        <f t="shared" si="2"/>
        <v>0.74415727036415025</v>
      </c>
      <c r="I165" s="3">
        <v>0.74415727036415025</v>
      </c>
    </row>
    <row r="166" spans="1:9" x14ac:dyDescent="0.25">
      <c r="B166" t="s">
        <v>321</v>
      </c>
      <c r="D166" t="s">
        <v>322</v>
      </c>
      <c r="E166" s="2">
        <v>741247099</v>
      </c>
      <c r="F166" s="2">
        <v>721311682</v>
      </c>
      <c r="G166" s="4">
        <f t="shared" si="2"/>
        <v>0.97310557164150202</v>
      </c>
      <c r="I166" s="3">
        <v>0.97310557164150202</v>
      </c>
    </row>
    <row r="167" spans="1:9" x14ac:dyDescent="0.25">
      <c r="B167" t="s">
        <v>323</v>
      </c>
      <c r="D167" t="s">
        <v>324</v>
      </c>
      <c r="E167" s="2">
        <v>504011606</v>
      </c>
      <c r="F167" s="2">
        <v>504011601</v>
      </c>
      <c r="G167" s="4">
        <f t="shared" si="2"/>
        <v>0.9999999900795935</v>
      </c>
      <c r="I167" s="3">
        <v>0.9999999900795935</v>
      </c>
    </row>
    <row r="168" spans="1:9" x14ac:dyDescent="0.25">
      <c r="B168" t="s">
        <v>325</v>
      </c>
      <c r="D168" t="s">
        <v>326</v>
      </c>
      <c r="E168" s="2">
        <v>5244478866</v>
      </c>
      <c r="F168" s="2">
        <v>3374534699</v>
      </c>
      <c r="G168" s="4">
        <f t="shared" si="2"/>
        <v>0.64344518973603582</v>
      </c>
      <c r="I168" s="3">
        <v>0.64344518973603582</v>
      </c>
    </row>
    <row r="169" spans="1:9" x14ac:dyDescent="0.25">
      <c r="B169" t="s">
        <v>327</v>
      </c>
      <c r="D169" t="s">
        <v>328</v>
      </c>
      <c r="E169" s="2">
        <v>364088592</v>
      </c>
      <c r="F169" s="2">
        <v>364088592</v>
      </c>
      <c r="G169" s="4">
        <f t="shared" si="2"/>
        <v>1</v>
      </c>
      <c r="I169" s="3">
        <v>1</v>
      </c>
    </row>
    <row r="170" spans="1:9" x14ac:dyDescent="0.25">
      <c r="B170" t="s">
        <v>329</v>
      </c>
      <c r="D170" t="s">
        <v>330</v>
      </c>
      <c r="E170" s="2">
        <v>533054018</v>
      </c>
      <c r="F170" s="2">
        <v>533054018</v>
      </c>
      <c r="G170" s="4">
        <f t="shared" si="2"/>
        <v>1</v>
      </c>
      <c r="I170" s="3">
        <v>1</v>
      </c>
    </row>
    <row r="171" spans="1:9" x14ac:dyDescent="0.25">
      <c r="A171" t="s">
        <v>331</v>
      </c>
      <c r="C171">
        <v>10000</v>
      </c>
      <c r="E171" s="2">
        <v>2598925628</v>
      </c>
      <c r="F171" s="2">
        <v>2596429575</v>
      </c>
      <c r="G171" s="4">
        <f t="shared" si="2"/>
        <v>0.9990395827517693</v>
      </c>
      <c r="I171" s="3">
        <v>0.9990395827517693</v>
      </c>
    </row>
    <row r="172" spans="1:9" x14ac:dyDescent="0.25">
      <c r="B172" t="s">
        <v>332</v>
      </c>
      <c r="D172" t="s">
        <v>333</v>
      </c>
      <c r="E172" s="2">
        <v>2598925628</v>
      </c>
      <c r="F172" s="2">
        <v>2596429575</v>
      </c>
      <c r="G172" s="4">
        <f t="shared" si="2"/>
        <v>0.9990395827517693</v>
      </c>
      <c r="I172" s="3">
        <v>0.9990395827517693</v>
      </c>
    </row>
    <row r="173" spans="1:9" x14ac:dyDescent="0.25">
      <c r="A173" t="s">
        <v>334</v>
      </c>
      <c r="C173">
        <v>0</v>
      </c>
      <c r="E173" s="2">
        <v>607037030</v>
      </c>
      <c r="F173" s="2">
        <v>591082165</v>
      </c>
      <c r="G173" s="4">
        <f t="shared" si="2"/>
        <v>0.97371681757206807</v>
      </c>
      <c r="I173" s="3">
        <v>0.97371681757206807</v>
      </c>
    </row>
    <row r="174" spans="1:9" x14ac:dyDescent="0.25">
      <c r="B174" t="s">
        <v>335</v>
      </c>
      <c r="D174" t="s">
        <v>336</v>
      </c>
      <c r="E174" s="2">
        <v>110127030</v>
      </c>
      <c r="F174" s="2">
        <v>106872743</v>
      </c>
      <c r="G174" s="4">
        <f t="shared" si="2"/>
        <v>0.97044969795335445</v>
      </c>
      <c r="I174" s="3">
        <v>0.97044969795335445</v>
      </c>
    </row>
    <row r="175" spans="1:9" x14ac:dyDescent="0.25">
      <c r="B175" t="s">
        <v>337</v>
      </c>
      <c r="D175" t="s">
        <v>338</v>
      </c>
      <c r="E175" s="2">
        <v>366230000</v>
      </c>
      <c r="F175" s="2">
        <v>362238121</v>
      </c>
      <c r="G175" s="4">
        <f t="shared" si="2"/>
        <v>0.98910007645468689</v>
      </c>
      <c r="I175" s="3">
        <v>0.98910007645468689</v>
      </c>
    </row>
    <row r="176" spans="1:9" x14ac:dyDescent="0.25">
      <c r="B176" t="s">
        <v>339</v>
      </c>
      <c r="D176" t="s">
        <v>340</v>
      </c>
      <c r="E176" s="2">
        <v>66480000</v>
      </c>
      <c r="F176" s="2">
        <v>62427544</v>
      </c>
      <c r="G176" s="4">
        <f t="shared" si="2"/>
        <v>0.93904247894103487</v>
      </c>
      <c r="I176" s="3">
        <v>0.93904247894103487</v>
      </c>
    </row>
    <row r="177" spans="1:9" x14ac:dyDescent="0.25">
      <c r="B177" t="s">
        <v>341</v>
      </c>
      <c r="D177" t="s">
        <v>342</v>
      </c>
      <c r="E177" s="2">
        <v>64200000</v>
      </c>
      <c r="F177" s="2">
        <v>59543757</v>
      </c>
      <c r="G177" s="4">
        <f t="shared" si="2"/>
        <v>0.92747285046728967</v>
      </c>
      <c r="I177" s="3">
        <v>0.92747285046728967</v>
      </c>
    </row>
    <row r="178" spans="1:9" x14ac:dyDescent="0.25">
      <c r="A178" t="s">
        <v>343</v>
      </c>
      <c r="C178">
        <v>25119</v>
      </c>
      <c r="E178" s="2">
        <v>2078743474</v>
      </c>
      <c r="F178" s="2">
        <v>1995801840</v>
      </c>
      <c r="G178" s="4">
        <f t="shared" si="2"/>
        <v>0.96010011093846015</v>
      </c>
      <c r="I178" s="3">
        <v>0.96010011093846015</v>
      </c>
    </row>
    <row r="179" spans="1:9" x14ac:dyDescent="0.25">
      <c r="B179" t="s">
        <v>344</v>
      </c>
      <c r="D179" t="s">
        <v>345</v>
      </c>
      <c r="E179" s="2">
        <v>99275253</v>
      </c>
      <c r="F179" s="2">
        <v>99153777</v>
      </c>
      <c r="G179" s="4">
        <f t="shared" si="2"/>
        <v>0.99877637179126599</v>
      </c>
      <c r="I179" s="3">
        <v>0.99877637179126599</v>
      </c>
    </row>
    <row r="180" spans="1:9" x14ac:dyDescent="0.25">
      <c r="B180" t="s">
        <v>346</v>
      </c>
      <c r="D180" t="s">
        <v>347</v>
      </c>
      <c r="E180" s="2">
        <v>180675282</v>
      </c>
      <c r="F180" s="2">
        <v>178506080</v>
      </c>
      <c r="G180" s="4">
        <f t="shared" si="2"/>
        <v>0.98799391938959313</v>
      </c>
      <c r="I180" s="3">
        <v>0.98799391938959313</v>
      </c>
    </row>
    <row r="181" spans="1:9" x14ac:dyDescent="0.25">
      <c r="B181" t="s">
        <v>348</v>
      </c>
      <c r="D181" t="s">
        <v>349</v>
      </c>
      <c r="E181" s="2">
        <v>47728889</v>
      </c>
      <c r="F181" s="2">
        <v>47728889</v>
      </c>
      <c r="G181" s="4">
        <f t="shared" si="2"/>
        <v>1</v>
      </c>
      <c r="I181" s="3">
        <v>1</v>
      </c>
    </row>
    <row r="182" spans="1:9" x14ac:dyDescent="0.25">
      <c r="B182" t="s">
        <v>350</v>
      </c>
      <c r="D182" t="s">
        <v>351</v>
      </c>
      <c r="E182" s="2">
        <v>238769749</v>
      </c>
      <c r="F182" s="2">
        <v>183865987</v>
      </c>
      <c r="G182" s="4">
        <f t="shared" si="2"/>
        <v>0.77005561956678192</v>
      </c>
      <c r="I182" s="3">
        <v>0.77005561956678192</v>
      </c>
    </row>
    <row r="183" spans="1:9" x14ac:dyDescent="0.25">
      <c r="B183" t="s">
        <v>352</v>
      </c>
      <c r="D183" t="s">
        <v>353</v>
      </c>
      <c r="E183" s="2">
        <v>168047624</v>
      </c>
      <c r="F183" s="2">
        <v>168047620</v>
      </c>
      <c r="G183" s="4">
        <f t="shared" si="2"/>
        <v>0.99999997619722369</v>
      </c>
      <c r="I183" s="3">
        <v>0.99999997619722369</v>
      </c>
    </row>
    <row r="184" spans="1:9" x14ac:dyDescent="0.25">
      <c r="B184" t="s">
        <v>354</v>
      </c>
      <c r="D184" t="s">
        <v>355</v>
      </c>
      <c r="E184" s="2">
        <v>313377504</v>
      </c>
      <c r="F184" s="2">
        <v>313377504</v>
      </c>
      <c r="G184" s="4">
        <f t="shared" si="2"/>
        <v>1</v>
      </c>
      <c r="I184" s="3">
        <v>1</v>
      </c>
    </row>
    <row r="185" spans="1:9" x14ac:dyDescent="0.25">
      <c r="B185" t="s">
        <v>356</v>
      </c>
      <c r="D185" t="s">
        <v>357</v>
      </c>
      <c r="E185" s="2">
        <v>58752252</v>
      </c>
      <c r="F185" s="2">
        <v>58752252</v>
      </c>
      <c r="G185" s="4">
        <f t="shared" si="2"/>
        <v>1</v>
      </c>
      <c r="I185" s="3">
        <v>1</v>
      </c>
    </row>
    <row r="186" spans="1:9" x14ac:dyDescent="0.25">
      <c r="B186" t="s">
        <v>358</v>
      </c>
      <c r="D186" t="s">
        <v>359</v>
      </c>
      <c r="E186" s="2">
        <v>29637228</v>
      </c>
      <c r="F186" s="2">
        <v>29637228</v>
      </c>
      <c r="G186" s="4">
        <f t="shared" si="2"/>
        <v>1</v>
      </c>
      <c r="I186" s="3">
        <v>1</v>
      </c>
    </row>
    <row r="187" spans="1:9" x14ac:dyDescent="0.25">
      <c r="B187" t="s">
        <v>360</v>
      </c>
      <c r="D187" t="s">
        <v>361</v>
      </c>
      <c r="E187" s="2">
        <v>49891634</v>
      </c>
      <c r="F187" s="2">
        <v>49891634</v>
      </c>
      <c r="G187" s="4">
        <f t="shared" si="2"/>
        <v>1</v>
      </c>
      <c r="I187" s="3">
        <v>1</v>
      </c>
    </row>
    <row r="188" spans="1:9" x14ac:dyDescent="0.25">
      <c r="B188" t="s">
        <v>362</v>
      </c>
      <c r="D188" t="s">
        <v>363</v>
      </c>
      <c r="E188" s="2">
        <v>213338152</v>
      </c>
      <c r="F188" s="2">
        <v>213338152</v>
      </c>
      <c r="G188" s="4">
        <f t="shared" si="2"/>
        <v>1</v>
      </c>
      <c r="I188" s="3">
        <v>1</v>
      </c>
    </row>
    <row r="189" spans="1:9" x14ac:dyDescent="0.25">
      <c r="B189" t="s">
        <v>364</v>
      </c>
      <c r="D189" t="s">
        <v>365</v>
      </c>
      <c r="E189" s="2">
        <v>38117217</v>
      </c>
      <c r="F189" s="2">
        <v>38117217</v>
      </c>
      <c r="G189" s="4">
        <f t="shared" si="2"/>
        <v>1</v>
      </c>
      <c r="I189" s="3">
        <v>1</v>
      </c>
    </row>
    <row r="190" spans="1:9" x14ac:dyDescent="0.25">
      <c r="B190" t="s">
        <v>366</v>
      </c>
      <c r="D190" t="s">
        <v>367</v>
      </c>
      <c r="E190" s="2">
        <v>46567990</v>
      </c>
      <c r="F190" s="2">
        <v>46567990</v>
      </c>
      <c r="G190" s="4">
        <f t="shared" si="2"/>
        <v>1</v>
      </c>
      <c r="I190" s="3">
        <v>1</v>
      </c>
    </row>
    <row r="191" spans="1:9" x14ac:dyDescent="0.25">
      <c r="B191" t="s">
        <v>368</v>
      </c>
      <c r="D191" t="s">
        <v>369</v>
      </c>
      <c r="E191" s="2">
        <v>281928361</v>
      </c>
      <c r="F191" s="2">
        <v>263042031</v>
      </c>
      <c r="G191" s="4">
        <f t="shared" si="2"/>
        <v>0.93301018055434304</v>
      </c>
      <c r="I191" s="3">
        <v>0.93301018055434304</v>
      </c>
    </row>
    <row r="192" spans="1:9" x14ac:dyDescent="0.25">
      <c r="B192" t="s">
        <v>370</v>
      </c>
      <c r="D192" t="s">
        <v>371</v>
      </c>
      <c r="E192" s="2">
        <v>312636339</v>
      </c>
      <c r="F192" s="2">
        <v>305775479</v>
      </c>
      <c r="G192" s="4">
        <f t="shared" si="2"/>
        <v>0.97805482234744312</v>
      </c>
      <c r="I192" s="3">
        <v>0.97805482234744312</v>
      </c>
    </row>
    <row r="193" spans="1:9" x14ac:dyDescent="0.25">
      <c r="A193" t="s">
        <v>34</v>
      </c>
    </row>
    <row r="194" spans="1:9" x14ac:dyDescent="0.25">
      <c r="A194" t="s">
        <v>373</v>
      </c>
      <c r="B194" t="s">
        <v>374</v>
      </c>
      <c r="C194">
        <v>20</v>
      </c>
      <c r="D194" t="s">
        <v>375</v>
      </c>
      <c r="E194" s="2">
        <v>168029920</v>
      </c>
      <c r="F194" s="2">
        <v>166225552</v>
      </c>
      <c r="G194" s="4">
        <f t="shared" si="2"/>
        <v>0.98926162673885698</v>
      </c>
      <c r="I194" s="3">
        <v>0.98926162673885698</v>
      </c>
    </row>
    <row r="195" spans="1:9" x14ac:dyDescent="0.25">
      <c r="A195" t="s">
        <v>376</v>
      </c>
      <c r="B195" t="s">
        <v>377</v>
      </c>
      <c r="C195">
        <v>0</v>
      </c>
      <c r="D195" t="s">
        <v>378</v>
      </c>
      <c r="E195" s="2">
        <v>150000000</v>
      </c>
      <c r="F195" s="2">
        <v>1E-3</v>
      </c>
      <c r="G195" s="4">
        <f t="shared" si="2"/>
        <v>6.6666666666666671E-12</v>
      </c>
      <c r="I195" s="3">
        <v>6.6666666666666671E-12</v>
      </c>
    </row>
    <row r="196" spans="1:9" x14ac:dyDescent="0.25">
      <c r="A196" t="s">
        <v>379</v>
      </c>
      <c r="B196" t="s">
        <v>380</v>
      </c>
      <c r="C196">
        <v>0</v>
      </c>
      <c r="D196" t="s">
        <v>381</v>
      </c>
      <c r="E196" s="2">
        <v>100000000</v>
      </c>
      <c r="F196" s="2">
        <v>1E-3</v>
      </c>
      <c r="G196" s="4">
        <f t="shared" si="2"/>
        <v>1.0000000000000001E-11</v>
      </c>
      <c r="I196" s="3">
        <v>1.0000000000000001E-11</v>
      </c>
    </row>
    <row r="197" spans="1:9" x14ac:dyDescent="0.25">
      <c r="A197" t="s">
        <v>382</v>
      </c>
      <c r="B197" t="s">
        <v>383</v>
      </c>
      <c r="C197">
        <v>0</v>
      </c>
      <c r="D197" t="s">
        <v>384</v>
      </c>
      <c r="E197" s="2">
        <v>3140474178</v>
      </c>
      <c r="F197" s="2">
        <v>2660977364</v>
      </c>
      <c r="G197" s="4">
        <f t="shared" ref="G197:G260" si="3">F197/E197</f>
        <v>0.84731706525115713</v>
      </c>
      <c r="I197" s="3">
        <v>0.84731706525115713</v>
      </c>
    </row>
    <row r="198" spans="1:9" x14ac:dyDescent="0.25">
      <c r="A198" t="s">
        <v>385</v>
      </c>
      <c r="B198" t="s">
        <v>386</v>
      </c>
      <c r="C198">
        <v>5</v>
      </c>
      <c r="D198" t="s">
        <v>387</v>
      </c>
      <c r="E198" s="2">
        <v>227180000</v>
      </c>
      <c r="F198" s="2">
        <v>211014784</v>
      </c>
      <c r="G198" s="4">
        <f t="shared" si="3"/>
        <v>0.92884401795932736</v>
      </c>
      <c r="I198" s="3">
        <v>0.92884401795932736</v>
      </c>
    </row>
    <row r="199" spans="1:9" x14ac:dyDescent="0.25">
      <c r="A199" t="s">
        <v>388</v>
      </c>
      <c r="B199" t="s">
        <v>389</v>
      </c>
      <c r="C199">
        <v>0</v>
      </c>
      <c r="D199" t="s">
        <v>390</v>
      </c>
      <c r="E199" s="2">
        <v>899608000</v>
      </c>
      <c r="F199" s="2">
        <v>806848833</v>
      </c>
      <c r="G199" s="4">
        <f t="shared" si="3"/>
        <v>0.89688934847177881</v>
      </c>
      <c r="I199" s="3">
        <v>0.89688934847177881</v>
      </c>
    </row>
    <row r="200" spans="1:9" x14ac:dyDescent="0.25">
      <c r="A200" t="s">
        <v>391</v>
      </c>
      <c r="B200" t="s">
        <v>392</v>
      </c>
      <c r="C200">
        <v>405530</v>
      </c>
      <c r="D200" t="s">
        <v>393</v>
      </c>
      <c r="E200" s="2">
        <v>160243200</v>
      </c>
      <c r="F200" s="2">
        <v>154500000</v>
      </c>
      <c r="G200" s="4">
        <f t="shared" si="3"/>
        <v>0.96415947759405707</v>
      </c>
      <c r="I200" s="3">
        <v>0.96415947759405707</v>
      </c>
    </row>
    <row r="201" spans="1:9" x14ac:dyDescent="0.25">
      <c r="A201" t="s">
        <v>394</v>
      </c>
      <c r="B201" t="s">
        <v>395</v>
      </c>
      <c r="C201">
        <v>0</v>
      </c>
      <c r="D201" t="s">
        <v>396</v>
      </c>
      <c r="E201" s="2">
        <v>2450386821</v>
      </c>
      <c r="F201" s="2">
        <v>365985118</v>
      </c>
      <c r="G201" s="4">
        <f t="shared" si="3"/>
        <v>0.14935809924518037</v>
      </c>
      <c r="I201" s="3">
        <v>0.14935809924518037</v>
      </c>
    </row>
    <row r="202" spans="1:9" x14ac:dyDescent="0.25">
      <c r="A202" t="s">
        <v>397</v>
      </c>
      <c r="B202" t="s">
        <v>398</v>
      </c>
      <c r="C202">
        <v>10</v>
      </c>
      <c r="D202" t="s">
        <v>399</v>
      </c>
      <c r="E202" s="2">
        <v>1655635993</v>
      </c>
      <c r="F202" s="2">
        <v>354330437</v>
      </c>
      <c r="G202" s="4">
        <f t="shared" si="3"/>
        <v>0.21401469797594572</v>
      </c>
      <c r="I202" s="3">
        <v>0.21401469797594572</v>
      </c>
    </row>
    <row r="203" spans="1:9" x14ac:dyDescent="0.25">
      <c r="A203" t="s">
        <v>400</v>
      </c>
      <c r="B203" t="s">
        <v>401</v>
      </c>
      <c r="C203">
        <v>0</v>
      </c>
      <c r="D203" t="s">
        <v>402</v>
      </c>
      <c r="E203" s="2">
        <v>1060630993</v>
      </c>
      <c r="F203" s="2">
        <v>994234300</v>
      </c>
      <c r="G203" s="4">
        <f t="shared" si="3"/>
        <v>0.93739887535042077</v>
      </c>
      <c r="I203" s="3">
        <v>0.93739887535042077</v>
      </c>
    </row>
    <row r="204" spans="1:9" x14ac:dyDescent="0.25">
      <c r="A204" t="s">
        <v>403</v>
      </c>
      <c r="B204" t="s">
        <v>404</v>
      </c>
      <c r="C204">
        <v>0</v>
      </c>
      <c r="D204" t="s">
        <v>405</v>
      </c>
      <c r="E204" s="2">
        <v>1033557746</v>
      </c>
      <c r="F204" s="2">
        <v>979562556</v>
      </c>
      <c r="G204" s="4">
        <f t="shared" si="3"/>
        <v>0.94775793591701263</v>
      </c>
      <c r="I204" s="3">
        <v>0.94775793591701263</v>
      </c>
    </row>
    <row r="205" spans="1:9" x14ac:dyDescent="0.25">
      <c r="A205" t="s">
        <v>406</v>
      </c>
      <c r="B205" t="s">
        <v>407</v>
      </c>
      <c r="C205">
        <v>100</v>
      </c>
      <c r="D205" t="s">
        <v>408</v>
      </c>
      <c r="E205" s="2">
        <v>266845000</v>
      </c>
      <c r="F205" s="2">
        <v>174271496</v>
      </c>
      <c r="G205" s="4">
        <f t="shared" si="3"/>
        <v>0.65308136183927001</v>
      </c>
      <c r="I205" s="3">
        <v>0.65308136183927001</v>
      </c>
    </row>
    <row r="206" spans="1:9" x14ac:dyDescent="0.25">
      <c r="A206" t="s">
        <v>409</v>
      </c>
      <c r="B206" t="s">
        <v>410</v>
      </c>
      <c r="C206">
        <v>0</v>
      </c>
      <c r="D206" t="s">
        <v>411</v>
      </c>
      <c r="E206" s="2">
        <v>196255000</v>
      </c>
      <c r="F206" s="2">
        <v>193680000</v>
      </c>
      <c r="G206" s="4">
        <f t="shared" si="3"/>
        <v>0.98687931517668337</v>
      </c>
      <c r="I206" s="3">
        <v>0.98687931517668337</v>
      </c>
    </row>
    <row r="207" spans="1:9" x14ac:dyDescent="0.25">
      <c r="A207" t="s">
        <v>412</v>
      </c>
      <c r="B207" t="s">
        <v>413</v>
      </c>
      <c r="C207">
        <v>100</v>
      </c>
      <c r="D207" t="s">
        <v>411</v>
      </c>
      <c r="E207" s="2">
        <v>291975000</v>
      </c>
      <c r="F207" s="2">
        <v>265367700</v>
      </c>
      <c r="G207" s="4">
        <f t="shared" si="3"/>
        <v>0.90887130747495504</v>
      </c>
      <c r="I207" s="3">
        <v>0.90887130747495504</v>
      </c>
    </row>
    <row r="208" spans="1:9" x14ac:dyDescent="0.25">
      <c r="A208" t="s">
        <v>414</v>
      </c>
      <c r="B208" t="s">
        <v>415</v>
      </c>
      <c r="C208">
        <v>1950</v>
      </c>
      <c r="D208" t="s">
        <v>416</v>
      </c>
      <c r="E208" s="2">
        <v>1346374974</v>
      </c>
      <c r="F208" s="2">
        <v>959250068</v>
      </c>
      <c r="G208" s="4">
        <f t="shared" si="3"/>
        <v>0.71246873012658951</v>
      </c>
      <c r="I208" s="3">
        <v>0.71246873012658951</v>
      </c>
    </row>
    <row r="209" spans="1:9" x14ac:dyDescent="0.25">
      <c r="A209" t="s">
        <v>417</v>
      </c>
      <c r="B209" t="s">
        <v>418</v>
      </c>
      <c r="C209">
        <v>10</v>
      </c>
      <c r="D209" t="s">
        <v>419</v>
      </c>
      <c r="E209" s="2">
        <v>2393384384</v>
      </c>
      <c r="F209" s="2">
        <v>1284654811</v>
      </c>
      <c r="G209" s="4">
        <f t="shared" si="3"/>
        <v>0.53675239948419418</v>
      </c>
      <c r="I209" s="3">
        <v>0.53675239948419418</v>
      </c>
    </row>
    <row r="210" spans="1:9" x14ac:dyDescent="0.25">
      <c r="A210" t="s">
        <v>420</v>
      </c>
      <c r="B210" t="s">
        <v>421</v>
      </c>
      <c r="C210">
        <v>0</v>
      </c>
      <c r="D210" t="s">
        <v>422</v>
      </c>
      <c r="E210" s="2">
        <v>822000000</v>
      </c>
      <c r="F210" s="2">
        <v>248546325</v>
      </c>
      <c r="G210" s="4">
        <f t="shared" si="3"/>
        <v>0.30236779197080293</v>
      </c>
      <c r="I210" s="3">
        <v>0.30236779197080293</v>
      </c>
    </row>
    <row r="211" spans="1:9" x14ac:dyDescent="0.25">
      <c r="A211" t="s">
        <v>423</v>
      </c>
      <c r="B211" t="s">
        <v>424</v>
      </c>
      <c r="C211">
        <v>0</v>
      </c>
      <c r="D211" t="s">
        <v>425</v>
      </c>
      <c r="E211" s="2">
        <v>2017996048</v>
      </c>
      <c r="F211" s="2">
        <v>1740319596</v>
      </c>
      <c r="G211" s="4">
        <f t="shared" si="3"/>
        <v>0.86239990297542946</v>
      </c>
      <c r="I211" s="3">
        <v>0.86239990297542946</v>
      </c>
    </row>
    <row r="212" spans="1:9" x14ac:dyDescent="0.25">
      <c r="A212" t="s">
        <v>426</v>
      </c>
      <c r="B212" t="s">
        <v>427</v>
      </c>
      <c r="C212">
        <v>30</v>
      </c>
      <c r="D212" t="s">
        <v>428</v>
      </c>
      <c r="E212" s="2">
        <v>563340675</v>
      </c>
      <c r="F212" s="2">
        <v>218801296</v>
      </c>
      <c r="G212" s="4">
        <f t="shared" si="3"/>
        <v>0.38839960562052439</v>
      </c>
      <c r="I212" s="3">
        <v>0.38839960562052439</v>
      </c>
    </row>
    <row r="213" spans="1:9" x14ac:dyDescent="0.25">
      <c r="A213" t="s">
        <v>429</v>
      </c>
      <c r="B213" t="s">
        <v>430</v>
      </c>
      <c r="C213">
        <v>0</v>
      </c>
      <c r="D213" t="s">
        <v>431</v>
      </c>
      <c r="E213" s="2">
        <v>200000000</v>
      </c>
      <c r="F213" s="2">
        <v>1E-3</v>
      </c>
      <c r="G213" s="4">
        <f t="shared" si="3"/>
        <v>5.0000000000000005E-12</v>
      </c>
      <c r="I213" s="3">
        <v>5.0000000000000005E-12</v>
      </c>
    </row>
    <row r="214" spans="1:9" x14ac:dyDescent="0.25">
      <c r="A214" t="s">
        <v>432</v>
      </c>
      <c r="B214" t="s">
        <v>433</v>
      </c>
      <c r="C214">
        <v>2</v>
      </c>
      <c r="D214" t="s">
        <v>434</v>
      </c>
      <c r="E214" s="2">
        <v>1104814080</v>
      </c>
      <c r="F214" s="2">
        <v>999305257</v>
      </c>
      <c r="G214" s="4">
        <f t="shared" si="3"/>
        <v>0.90450083420370597</v>
      </c>
      <c r="I214" s="3">
        <v>0.90450083420370597</v>
      </c>
    </row>
    <row r="215" spans="1:9" x14ac:dyDescent="0.25">
      <c r="A215" t="s">
        <v>435</v>
      </c>
      <c r="B215" t="s">
        <v>436</v>
      </c>
      <c r="C215">
        <v>7</v>
      </c>
      <c r="D215" t="s">
        <v>437</v>
      </c>
      <c r="E215" s="2">
        <v>841587109</v>
      </c>
      <c r="F215" s="2">
        <v>660586207</v>
      </c>
      <c r="G215" s="4">
        <f t="shared" si="3"/>
        <v>0.78492909401253674</v>
      </c>
      <c r="I215" s="3">
        <v>0.78492909401253674</v>
      </c>
    </row>
    <row r="216" spans="1:9" x14ac:dyDescent="0.25">
      <c r="A216" t="s">
        <v>438</v>
      </c>
      <c r="B216" t="s">
        <v>439</v>
      </c>
      <c r="C216">
        <v>1</v>
      </c>
      <c r="D216" t="s">
        <v>440</v>
      </c>
      <c r="E216" s="2">
        <v>5725832387</v>
      </c>
      <c r="F216" s="2">
        <v>3230435035</v>
      </c>
      <c r="G216" s="4">
        <f t="shared" si="3"/>
        <v>0.56418609848489787</v>
      </c>
      <c r="I216" s="3">
        <v>0.56418609848489787</v>
      </c>
    </row>
    <row r="217" spans="1:9" x14ac:dyDescent="0.25">
      <c r="A217" t="s">
        <v>441</v>
      </c>
      <c r="B217" t="s">
        <v>442</v>
      </c>
      <c r="C217">
        <v>0</v>
      </c>
      <c r="D217" t="s">
        <v>443</v>
      </c>
      <c r="E217" s="2">
        <v>1314867915</v>
      </c>
      <c r="F217" s="2">
        <v>597961604</v>
      </c>
      <c r="G217" s="4">
        <f t="shared" si="3"/>
        <v>0.45476933247701917</v>
      </c>
      <c r="I217" s="3">
        <v>0.45476933247701917</v>
      </c>
    </row>
    <row r="218" spans="1:9" x14ac:dyDescent="0.25">
      <c r="A218" t="s">
        <v>444</v>
      </c>
      <c r="B218" t="s">
        <v>445</v>
      </c>
      <c r="C218">
        <v>0</v>
      </c>
      <c r="D218" t="s">
        <v>446</v>
      </c>
      <c r="E218" s="2">
        <v>87869658</v>
      </c>
      <c r="F218" s="2">
        <v>79726500</v>
      </c>
      <c r="G218" s="4">
        <f t="shared" si="3"/>
        <v>0.9073268499576953</v>
      </c>
      <c r="I218" s="3">
        <v>0.9073268499576953</v>
      </c>
    </row>
    <row r="219" spans="1:9" x14ac:dyDescent="0.25">
      <c r="A219" t="s">
        <v>447</v>
      </c>
      <c r="B219" t="s">
        <v>448</v>
      </c>
      <c r="C219">
        <v>0</v>
      </c>
      <c r="D219" t="s">
        <v>449</v>
      </c>
      <c r="E219" s="2">
        <v>189837375</v>
      </c>
      <c r="F219" s="2">
        <v>189837373</v>
      </c>
      <c r="G219" s="4">
        <f t="shared" si="3"/>
        <v>0.99999998946466684</v>
      </c>
      <c r="I219" s="3">
        <v>0.99999998946466684</v>
      </c>
    </row>
    <row r="220" spans="1:9" x14ac:dyDescent="0.25">
      <c r="A220" t="s">
        <v>450</v>
      </c>
      <c r="B220" t="s">
        <v>451</v>
      </c>
      <c r="C220">
        <v>0</v>
      </c>
      <c r="D220" t="s">
        <v>452</v>
      </c>
      <c r="E220" s="2">
        <v>772543884</v>
      </c>
      <c r="F220" s="2">
        <v>1E-3</v>
      </c>
      <c r="G220" s="4">
        <f t="shared" si="3"/>
        <v>1.2944248484918432E-12</v>
      </c>
      <c r="I220" s="3">
        <v>1.2944248484918432E-12</v>
      </c>
    </row>
    <row r="221" spans="1:9" x14ac:dyDescent="0.25">
      <c r="A221" t="s">
        <v>453</v>
      </c>
      <c r="B221" t="s">
        <v>454</v>
      </c>
      <c r="C221">
        <v>0</v>
      </c>
      <c r="D221" t="s">
        <v>455</v>
      </c>
      <c r="E221" s="2">
        <v>6284705666</v>
      </c>
      <c r="F221" s="2">
        <v>5906208389</v>
      </c>
      <c r="G221" s="4">
        <f t="shared" si="3"/>
        <v>0.93977486025357482</v>
      </c>
      <c r="I221" s="3">
        <v>0.93977486025357482</v>
      </c>
    </row>
    <row r="222" spans="1:9" x14ac:dyDescent="0.25">
      <c r="A222" t="s">
        <v>456</v>
      </c>
      <c r="B222" t="s">
        <v>457</v>
      </c>
      <c r="C222">
        <v>0</v>
      </c>
      <c r="D222" t="s">
        <v>458</v>
      </c>
      <c r="E222" s="2">
        <v>200598500</v>
      </c>
      <c r="F222" s="2">
        <v>195871021</v>
      </c>
      <c r="G222" s="4">
        <f t="shared" si="3"/>
        <v>0.97643312886188083</v>
      </c>
      <c r="I222" s="3">
        <v>0.97643312886188083</v>
      </c>
    </row>
    <row r="223" spans="1:9" x14ac:dyDescent="0.25">
      <c r="A223" t="s">
        <v>459</v>
      </c>
      <c r="B223" t="s">
        <v>460</v>
      </c>
      <c r="C223">
        <v>70</v>
      </c>
      <c r="D223" t="s">
        <v>461</v>
      </c>
      <c r="E223" s="2">
        <v>541913304</v>
      </c>
      <c r="F223" s="2">
        <v>475834683</v>
      </c>
      <c r="G223" s="4">
        <f t="shared" si="3"/>
        <v>0.8780642207669439</v>
      </c>
      <c r="I223" s="3">
        <v>0.8780642207669439</v>
      </c>
    </row>
    <row r="224" spans="1:9" x14ac:dyDescent="0.25">
      <c r="A224" t="s">
        <v>462</v>
      </c>
      <c r="B224" t="s">
        <v>463</v>
      </c>
      <c r="C224">
        <v>0</v>
      </c>
      <c r="D224" t="s">
        <v>464</v>
      </c>
      <c r="E224" s="2">
        <v>15700000</v>
      </c>
      <c r="F224" s="2">
        <v>1E-3</v>
      </c>
      <c r="G224" s="4">
        <f t="shared" si="3"/>
        <v>6.3694267515923563E-11</v>
      </c>
      <c r="I224" s="3">
        <v>6.3694267515923563E-11</v>
      </c>
    </row>
    <row r="225" spans="1:9" x14ac:dyDescent="0.25">
      <c r="A225" t="s">
        <v>465</v>
      </c>
      <c r="B225" t="s">
        <v>466</v>
      </c>
      <c r="C225">
        <v>40</v>
      </c>
      <c r="D225" t="s">
        <v>467</v>
      </c>
      <c r="E225" s="2">
        <v>1149300000</v>
      </c>
      <c r="F225" s="2">
        <v>1075433650</v>
      </c>
      <c r="G225" s="4">
        <f t="shared" si="3"/>
        <v>0.93572926999042894</v>
      </c>
      <c r="I225" s="3">
        <v>0.93572926999042894</v>
      </c>
    </row>
    <row r="226" spans="1:9" x14ac:dyDescent="0.25">
      <c r="A226" t="s">
        <v>468</v>
      </c>
      <c r="B226" t="s">
        <v>469</v>
      </c>
      <c r="C226">
        <v>30</v>
      </c>
      <c r="D226" t="s">
        <v>470</v>
      </c>
      <c r="E226" s="2">
        <v>177156000</v>
      </c>
      <c r="F226" s="2">
        <v>170465208</v>
      </c>
      <c r="G226" s="4">
        <f t="shared" si="3"/>
        <v>0.96223220212693894</v>
      </c>
      <c r="I226" s="3">
        <v>0.96223220212693894</v>
      </c>
    </row>
    <row r="227" spans="1:9" x14ac:dyDescent="0.25">
      <c r="A227" t="s">
        <v>471</v>
      </c>
      <c r="B227" t="s">
        <v>472</v>
      </c>
      <c r="C227">
        <v>0</v>
      </c>
      <c r="D227" t="s">
        <v>473</v>
      </c>
      <c r="E227" s="2">
        <v>70000000</v>
      </c>
      <c r="F227" s="2">
        <v>69000000</v>
      </c>
      <c r="G227" s="4">
        <f t="shared" si="3"/>
        <v>0.98571428571428577</v>
      </c>
      <c r="I227" s="3">
        <v>0.98571428571428577</v>
      </c>
    </row>
    <row r="228" spans="1:9" x14ac:dyDescent="0.25">
      <c r="A228" t="s">
        <v>474</v>
      </c>
      <c r="B228" t="s">
        <v>475</v>
      </c>
      <c r="C228">
        <v>120</v>
      </c>
      <c r="D228" t="s">
        <v>476</v>
      </c>
      <c r="E228" s="2">
        <v>1360226429</v>
      </c>
      <c r="F228" s="2">
        <v>1255088009</v>
      </c>
      <c r="G228" s="4">
        <f t="shared" si="3"/>
        <v>0.92270520719311799</v>
      </c>
      <c r="I228" s="3">
        <v>0.92270520719311799</v>
      </c>
    </row>
    <row r="229" spans="1:9" x14ac:dyDescent="0.25">
      <c r="A229" t="s">
        <v>477</v>
      </c>
      <c r="B229" t="s">
        <v>478</v>
      </c>
      <c r="C229">
        <v>0</v>
      </c>
      <c r="D229" t="s">
        <v>479</v>
      </c>
      <c r="E229" s="2">
        <v>155624000</v>
      </c>
      <c r="F229" s="2">
        <v>151440388</v>
      </c>
      <c r="G229" s="4">
        <f t="shared" si="3"/>
        <v>0.97311717986942892</v>
      </c>
      <c r="I229" s="3">
        <v>0.97311717986942892</v>
      </c>
    </row>
    <row r="230" spans="1:9" x14ac:dyDescent="0.25">
      <c r="A230" t="s">
        <v>480</v>
      </c>
      <c r="B230" t="s">
        <v>481</v>
      </c>
      <c r="C230">
        <v>0</v>
      </c>
      <c r="D230" t="s">
        <v>482</v>
      </c>
      <c r="E230" s="2">
        <v>680671757</v>
      </c>
      <c r="F230" s="2">
        <v>416341875</v>
      </c>
      <c r="G230" s="4">
        <f t="shared" si="3"/>
        <v>0.61166321463812401</v>
      </c>
      <c r="I230" s="3">
        <v>0.61166321463812401</v>
      </c>
    </row>
    <row r="231" spans="1:9" x14ac:dyDescent="0.25">
      <c r="A231" t="s">
        <v>483</v>
      </c>
      <c r="B231" t="s">
        <v>484</v>
      </c>
      <c r="C231">
        <v>0</v>
      </c>
      <c r="D231" t="s">
        <v>485</v>
      </c>
      <c r="E231" s="2">
        <v>10806903644</v>
      </c>
      <c r="F231" s="2">
        <v>10430009261</v>
      </c>
      <c r="G231" s="4">
        <f t="shared" si="3"/>
        <v>0.9651246651755564</v>
      </c>
      <c r="I231" s="3">
        <v>0.9651246651755564</v>
      </c>
    </row>
    <row r="232" spans="1:9" x14ac:dyDescent="0.25">
      <c r="A232" t="s">
        <v>486</v>
      </c>
      <c r="B232" t="s">
        <v>487</v>
      </c>
      <c r="C232">
        <v>1</v>
      </c>
      <c r="D232" t="s">
        <v>488</v>
      </c>
      <c r="E232" s="2">
        <v>1031864080</v>
      </c>
      <c r="F232" s="2">
        <v>995109908</v>
      </c>
      <c r="G232" s="4">
        <f t="shared" si="3"/>
        <v>0.9643808010062721</v>
      </c>
      <c r="I232" s="3">
        <v>0.9643808010062721</v>
      </c>
    </row>
    <row r="233" spans="1:9" x14ac:dyDescent="0.25">
      <c r="A233" t="s">
        <v>489</v>
      </c>
      <c r="B233" t="s">
        <v>490</v>
      </c>
      <c r="C233">
        <v>0</v>
      </c>
      <c r="D233" t="s">
        <v>491</v>
      </c>
      <c r="E233" s="2">
        <v>50000000</v>
      </c>
      <c r="F233" s="2">
        <v>1E-3</v>
      </c>
      <c r="G233" s="4">
        <f t="shared" si="3"/>
        <v>2.0000000000000002E-11</v>
      </c>
      <c r="I233" s="3">
        <v>2.0000000000000002E-11</v>
      </c>
    </row>
    <row r="234" spans="1:9" x14ac:dyDescent="0.25">
      <c r="A234" t="s">
        <v>492</v>
      </c>
      <c r="B234" t="s">
        <v>493</v>
      </c>
      <c r="C234">
        <v>2</v>
      </c>
      <c r="D234" t="s">
        <v>494</v>
      </c>
      <c r="E234" s="2">
        <v>383640000</v>
      </c>
      <c r="F234" s="2">
        <v>383640000</v>
      </c>
      <c r="G234" s="4">
        <f t="shared" si="3"/>
        <v>1</v>
      </c>
      <c r="I234" s="3">
        <v>1</v>
      </c>
    </row>
    <row r="235" spans="1:9" x14ac:dyDescent="0.25">
      <c r="A235" t="s">
        <v>495</v>
      </c>
      <c r="B235" t="s">
        <v>496</v>
      </c>
      <c r="C235">
        <v>80</v>
      </c>
      <c r="D235" t="s">
        <v>497</v>
      </c>
      <c r="E235" s="2">
        <v>1083763182</v>
      </c>
      <c r="F235" s="2">
        <v>1083750938</v>
      </c>
      <c r="G235" s="4">
        <f t="shared" si="3"/>
        <v>0.99998870232888204</v>
      </c>
      <c r="I235" s="3">
        <v>0.99998870232888204</v>
      </c>
    </row>
    <row r="236" spans="1:9" x14ac:dyDescent="0.25">
      <c r="A236" t="s">
        <v>498</v>
      </c>
      <c r="B236" t="s">
        <v>499</v>
      </c>
      <c r="C236">
        <v>1</v>
      </c>
      <c r="D236" t="s">
        <v>500</v>
      </c>
      <c r="E236" s="2">
        <v>170000000</v>
      </c>
      <c r="F236" s="2">
        <v>151534378</v>
      </c>
      <c r="G236" s="4">
        <f t="shared" si="3"/>
        <v>0.89137869411764703</v>
      </c>
      <c r="I236" s="3">
        <v>0.89137869411764703</v>
      </c>
    </row>
    <row r="237" spans="1:9" x14ac:dyDescent="0.25">
      <c r="A237" t="s">
        <v>501</v>
      </c>
    </row>
    <row r="238" spans="1:9" x14ac:dyDescent="0.25">
      <c r="A238" t="s">
        <v>502</v>
      </c>
      <c r="B238" t="s">
        <v>503</v>
      </c>
      <c r="C238">
        <v>0.3</v>
      </c>
      <c r="D238" t="s">
        <v>504</v>
      </c>
      <c r="E238" s="2">
        <v>8372108424</v>
      </c>
      <c r="F238" s="2">
        <v>8372108424</v>
      </c>
      <c r="G238" s="4">
        <f t="shared" si="3"/>
        <v>1</v>
      </c>
      <c r="I238" s="3">
        <v>1</v>
      </c>
    </row>
    <row r="239" spans="1:9" x14ac:dyDescent="0.25">
      <c r="A239" t="s">
        <v>505</v>
      </c>
      <c r="B239" t="s">
        <v>506</v>
      </c>
      <c r="C239">
        <v>1</v>
      </c>
      <c r="D239" t="s">
        <v>507</v>
      </c>
      <c r="E239" s="2">
        <v>176530675</v>
      </c>
      <c r="F239" s="2">
        <v>165410509</v>
      </c>
      <c r="G239" s="4">
        <f t="shared" si="3"/>
        <v>0.93700717453213156</v>
      </c>
      <c r="I239" s="3">
        <v>0.93700717453213156</v>
      </c>
    </row>
    <row r="240" spans="1:9" x14ac:dyDescent="0.25">
      <c r="A240" t="s">
        <v>508</v>
      </c>
      <c r="B240" t="s">
        <v>509</v>
      </c>
      <c r="C240">
        <v>49843</v>
      </c>
      <c r="D240" t="s">
        <v>510</v>
      </c>
      <c r="E240" s="2">
        <v>146417384644</v>
      </c>
      <c r="F240" s="2">
        <v>144887897</v>
      </c>
      <c r="G240" s="4">
        <f t="shared" si="3"/>
        <v>9.8955392047386445E-4</v>
      </c>
      <c r="I240" s="3">
        <v>9.8955392047386445E-4</v>
      </c>
    </row>
    <row r="241" spans="1:9" x14ac:dyDescent="0.25">
      <c r="A241" t="s">
        <v>511</v>
      </c>
      <c r="B241" t="s">
        <v>512</v>
      </c>
      <c r="C241">
        <v>12</v>
      </c>
      <c r="D241" t="s">
        <v>513</v>
      </c>
      <c r="E241" s="2">
        <v>18515647121</v>
      </c>
      <c r="F241" s="2">
        <v>16622072059</v>
      </c>
      <c r="G241" s="4">
        <f t="shared" si="3"/>
        <v>0.89773108929839385</v>
      </c>
      <c r="I241" s="3">
        <v>0.89773108929839385</v>
      </c>
    </row>
    <row r="242" spans="1:9" x14ac:dyDescent="0.25">
      <c r="A242" t="s">
        <v>514</v>
      </c>
      <c r="B242" t="s">
        <v>515</v>
      </c>
      <c r="C242">
        <v>100</v>
      </c>
      <c r="D242" t="s">
        <v>516</v>
      </c>
      <c r="E242" s="2">
        <v>47894994458</v>
      </c>
      <c r="F242" s="2">
        <v>37138155985</v>
      </c>
      <c r="G242" s="4">
        <f t="shared" si="3"/>
        <v>0.77540787727968385</v>
      </c>
      <c r="I242" s="3">
        <v>0.77540787727968385</v>
      </c>
    </row>
    <row r="243" spans="1:9" x14ac:dyDescent="0.25">
      <c r="A243" t="s">
        <v>517</v>
      </c>
      <c r="B243" t="s">
        <v>518</v>
      </c>
      <c r="C243">
        <v>100</v>
      </c>
      <c r="D243" t="s">
        <v>519</v>
      </c>
      <c r="E243" s="2">
        <v>11862309581</v>
      </c>
      <c r="F243" s="2">
        <v>11256093129</v>
      </c>
      <c r="G243" s="4">
        <f t="shared" si="3"/>
        <v>0.94889557991548423</v>
      </c>
      <c r="I243" s="3">
        <v>0.94889557991548423</v>
      </c>
    </row>
    <row r="244" spans="1:9" x14ac:dyDescent="0.25">
      <c r="A244" t="s">
        <v>520</v>
      </c>
      <c r="B244" t="s">
        <v>521</v>
      </c>
      <c r="C244">
        <v>35</v>
      </c>
      <c r="D244" t="s">
        <v>522</v>
      </c>
      <c r="E244" s="2">
        <v>50000000</v>
      </c>
      <c r="F244" s="2">
        <v>47839190</v>
      </c>
      <c r="G244" s="4">
        <f t="shared" si="3"/>
        <v>0.95678379999999996</v>
      </c>
      <c r="I244" s="3">
        <v>0.95678379999999996</v>
      </c>
    </row>
    <row r="245" spans="1:9" x14ac:dyDescent="0.25">
      <c r="A245" t="s">
        <v>523</v>
      </c>
      <c r="B245" t="s">
        <v>524</v>
      </c>
      <c r="C245">
        <v>17</v>
      </c>
      <c r="D245" t="s">
        <v>525</v>
      </c>
      <c r="E245" s="2">
        <v>11828853707</v>
      </c>
      <c r="F245" s="2">
        <v>2473436663</v>
      </c>
      <c r="G245" s="4">
        <f t="shared" si="3"/>
        <v>0.20910197422902324</v>
      </c>
      <c r="I245" s="3">
        <v>0.20910197422902324</v>
      </c>
    </row>
    <row r="246" spans="1:9" x14ac:dyDescent="0.25">
      <c r="A246" t="s">
        <v>526</v>
      </c>
      <c r="B246" t="s">
        <v>527</v>
      </c>
      <c r="C246">
        <v>250</v>
      </c>
      <c r="D246" t="s">
        <v>528</v>
      </c>
      <c r="E246" s="2">
        <v>1056632949</v>
      </c>
      <c r="F246" s="2">
        <v>888834659</v>
      </c>
      <c r="G246" s="4">
        <f t="shared" si="3"/>
        <v>0.84119528909371533</v>
      </c>
      <c r="I246" s="3">
        <v>0.84119528909371533</v>
      </c>
    </row>
    <row r="247" spans="1:9" x14ac:dyDescent="0.25">
      <c r="A247" t="s">
        <v>529</v>
      </c>
      <c r="B247" t="s">
        <v>530</v>
      </c>
      <c r="C247">
        <v>1</v>
      </c>
      <c r="D247" t="s">
        <v>531</v>
      </c>
      <c r="E247" s="2">
        <v>3863112880</v>
      </c>
      <c r="F247" s="2">
        <v>3299488300</v>
      </c>
      <c r="G247" s="4">
        <f t="shared" si="3"/>
        <v>0.85410092909322388</v>
      </c>
      <c r="I247" s="3">
        <v>0.85410092909322388</v>
      </c>
    </row>
    <row r="248" spans="1:9" x14ac:dyDescent="0.25">
      <c r="A248" t="s">
        <v>532</v>
      </c>
      <c r="B248" t="s">
        <v>533</v>
      </c>
      <c r="C248">
        <v>1</v>
      </c>
      <c r="D248" t="s">
        <v>534</v>
      </c>
      <c r="E248" s="2">
        <v>2000000000</v>
      </c>
      <c r="F248" s="2">
        <v>942287758</v>
      </c>
      <c r="G248" s="4">
        <f t="shared" si="3"/>
        <v>0.47114387899999999</v>
      </c>
      <c r="I248" s="3">
        <v>0.47114387899999999</v>
      </c>
    </row>
    <row r="249" spans="1:9" x14ac:dyDescent="0.25">
      <c r="A249" t="s">
        <v>535</v>
      </c>
      <c r="B249" t="s">
        <v>536</v>
      </c>
      <c r="C249" t="s">
        <v>537</v>
      </c>
      <c r="D249" t="s">
        <v>538</v>
      </c>
      <c r="E249" s="2">
        <v>2859448623</v>
      </c>
      <c r="F249" s="2">
        <v>2535236580</v>
      </c>
      <c r="G249" s="4">
        <f t="shared" si="3"/>
        <v>0.88661728684607322</v>
      </c>
      <c r="I249" s="3">
        <v>0.88661728684607322</v>
      </c>
    </row>
    <row r="250" spans="1:9" x14ac:dyDescent="0.25">
      <c r="A250" t="s">
        <v>539</v>
      </c>
      <c r="B250" t="s">
        <v>540</v>
      </c>
      <c r="C250">
        <v>1</v>
      </c>
      <c r="D250" t="s">
        <v>541</v>
      </c>
      <c r="E250" s="2">
        <v>650000000</v>
      </c>
      <c r="F250" s="2">
        <v>160200000</v>
      </c>
      <c r="G250" s="4">
        <f t="shared" si="3"/>
        <v>0.24646153846153845</v>
      </c>
      <c r="I250" s="3">
        <v>0.24646153846153845</v>
      </c>
    </row>
    <row r="251" spans="1:9" x14ac:dyDescent="0.25">
      <c r="A251" t="s">
        <v>542</v>
      </c>
      <c r="B251" t="s">
        <v>543</v>
      </c>
      <c r="C251">
        <v>2</v>
      </c>
      <c r="D251" t="s">
        <v>544</v>
      </c>
      <c r="E251" s="2">
        <v>70000000</v>
      </c>
      <c r="F251" s="2">
        <v>67431350</v>
      </c>
      <c r="G251" s="4">
        <f t="shared" si="3"/>
        <v>0.96330499999999997</v>
      </c>
      <c r="I251" s="3">
        <v>0.96330499999999997</v>
      </c>
    </row>
    <row r="252" spans="1:9" x14ac:dyDescent="0.25">
      <c r="A252" t="s">
        <v>545</v>
      </c>
      <c r="B252" t="s">
        <v>546</v>
      </c>
      <c r="C252">
        <v>1</v>
      </c>
      <c r="D252" t="s">
        <v>547</v>
      </c>
      <c r="E252" s="2">
        <v>200000000</v>
      </c>
      <c r="F252" s="2">
        <v>156690400</v>
      </c>
      <c r="G252" s="4">
        <f t="shared" si="3"/>
        <v>0.78345200000000004</v>
      </c>
      <c r="I252" s="3">
        <v>0.78345200000000004</v>
      </c>
    </row>
    <row r="253" spans="1:9" x14ac:dyDescent="0.25">
      <c r="A253" t="s">
        <v>548</v>
      </c>
      <c r="B253" t="s">
        <v>549</v>
      </c>
      <c r="C253">
        <v>2</v>
      </c>
      <c r="D253" t="s">
        <v>550</v>
      </c>
      <c r="E253" s="2">
        <v>890000000</v>
      </c>
      <c r="F253" s="2">
        <v>1E-3</v>
      </c>
      <c r="G253" s="4">
        <f t="shared" si="3"/>
        <v>1.1235955056179775E-12</v>
      </c>
      <c r="I253" s="3">
        <v>1.1235955056179775E-12</v>
      </c>
    </row>
    <row r="254" spans="1:9" x14ac:dyDescent="0.25">
      <c r="A254" t="s">
        <v>551</v>
      </c>
      <c r="B254" t="s">
        <v>552</v>
      </c>
      <c r="C254">
        <v>1</v>
      </c>
      <c r="D254" t="s">
        <v>553</v>
      </c>
      <c r="E254" s="2">
        <v>890000000</v>
      </c>
      <c r="F254" s="2">
        <v>503322399</v>
      </c>
      <c r="G254" s="4">
        <f t="shared" si="3"/>
        <v>0.56553078539325841</v>
      </c>
      <c r="I254" s="3">
        <v>0.56553078539325841</v>
      </c>
    </row>
    <row r="255" spans="1:9" x14ac:dyDescent="0.25">
      <c r="A255" t="s">
        <v>554</v>
      </c>
      <c r="B255" t="s">
        <v>555</v>
      </c>
      <c r="C255">
        <v>1</v>
      </c>
      <c r="D255" t="s">
        <v>556</v>
      </c>
      <c r="E255" s="2">
        <v>477254112</v>
      </c>
      <c r="F255" s="2">
        <v>266326522</v>
      </c>
      <c r="G255" s="4">
        <f t="shared" si="3"/>
        <v>0.55803924011030837</v>
      </c>
      <c r="I255" s="3">
        <v>0.55803924011030837</v>
      </c>
    </row>
    <row r="256" spans="1:9" x14ac:dyDescent="0.25">
      <c r="A256" t="s">
        <v>557</v>
      </c>
      <c r="B256" t="s">
        <v>558</v>
      </c>
    </row>
    <row r="257" spans="1:9" x14ac:dyDescent="0.25">
      <c r="A257" t="s">
        <v>559</v>
      </c>
      <c r="B257" t="s">
        <v>560</v>
      </c>
      <c r="C257">
        <v>100</v>
      </c>
      <c r="D257" t="s">
        <v>561</v>
      </c>
      <c r="E257" s="2">
        <v>738061000</v>
      </c>
      <c r="F257" s="2">
        <v>502326684</v>
      </c>
      <c r="G257" s="4">
        <f t="shared" si="3"/>
        <v>0.68060320759395221</v>
      </c>
      <c r="I257" s="3">
        <v>0.68060320759395221</v>
      </c>
    </row>
    <row r="258" spans="1:9" x14ac:dyDescent="0.25">
      <c r="A258" t="s">
        <v>562</v>
      </c>
      <c r="B258" t="s">
        <v>563</v>
      </c>
      <c r="C258">
        <v>0</v>
      </c>
      <c r="D258" t="s">
        <v>564</v>
      </c>
      <c r="E258" s="2">
        <v>1348655760</v>
      </c>
      <c r="F258" s="2">
        <v>1232899356</v>
      </c>
      <c r="G258" s="4">
        <f t="shared" si="3"/>
        <v>0.91416905081842381</v>
      </c>
      <c r="I258" s="3">
        <v>0.91416905081842381</v>
      </c>
    </row>
    <row r="259" spans="1:9" x14ac:dyDescent="0.25">
      <c r="A259" t="s">
        <v>565</v>
      </c>
      <c r="B259" t="s">
        <v>566</v>
      </c>
      <c r="C259">
        <v>0</v>
      </c>
      <c r="E259" s="2">
        <v>1E-3</v>
      </c>
      <c r="F259" s="2">
        <v>1E-3</v>
      </c>
      <c r="G259" s="4">
        <f t="shared" si="3"/>
        <v>1</v>
      </c>
      <c r="I259" s="3">
        <v>1</v>
      </c>
    </row>
    <row r="260" spans="1:9" x14ac:dyDescent="0.25">
      <c r="A260" t="s">
        <v>567</v>
      </c>
      <c r="B260" t="s">
        <v>568</v>
      </c>
      <c r="C260">
        <v>0</v>
      </c>
      <c r="D260" t="s">
        <v>569</v>
      </c>
      <c r="E260" s="2">
        <v>3000818285</v>
      </c>
      <c r="F260" s="2">
        <v>2823206424</v>
      </c>
      <c r="G260" s="4">
        <f t="shared" si="3"/>
        <v>0.94081219049889919</v>
      </c>
      <c r="I260" s="3">
        <v>0.94081219049889919</v>
      </c>
    </row>
    <row r="261" spans="1:9" x14ac:dyDescent="0.25">
      <c r="A261" t="s">
        <v>570</v>
      </c>
      <c r="B261" t="s">
        <v>571</v>
      </c>
      <c r="C261">
        <v>22</v>
      </c>
      <c r="D261" t="s">
        <v>572</v>
      </c>
      <c r="E261" s="2">
        <v>250000000</v>
      </c>
      <c r="F261" s="2">
        <v>249657562</v>
      </c>
      <c r="G261" s="4">
        <f t="shared" ref="G261:G324" si="4">F261/E261</f>
        <v>0.998630248</v>
      </c>
      <c r="I261" s="3">
        <v>0.998630248</v>
      </c>
    </row>
    <row r="262" spans="1:9" x14ac:dyDescent="0.25">
      <c r="A262" t="s">
        <v>573</v>
      </c>
      <c r="B262" t="s">
        <v>574</v>
      </c>
      <c r="C262">
        <v>13878</v>
      </c>
      <c r="D262" t="s">
        <v>575</v>
      </c>
      <c r="E262" s="2">
        <v>3066414411</v>
      </c>
      <c r="F262" s="2">
        <v>3038617256</v>
      </c>
      <c r="G262" s="4">
        <f t="shared" si="4"/>
        <v>0.99093496466091324</v>
      </c>
      <c r="I262" s="3">
        <v>0.99093496466091324</v>
      </c>
    </row>
    <row r="263" spans="1:9" x14ac:dyDescent="0.25">
      <c r="A263" t="s">
        <v>576</v>
      </c>
      <c r="B263" t="s">
        <v>577</v>
      </c>
      <c r="C263">
        <v>4868</v>
      </c>
      <c r="D263" t="s">
        <v>578</v>
      </c>
      <c r="E263" s="2">
        <v>1475142996</v>
      </c>
      <c r="F263" s="2">
        <v>1464355</v>
      </c>
      <c r="G263" s="4">
        <f t="shared" si="4"/>
        <v>9.926868133941912E-4</v>
      </c>
      <c r="I263" s="3">
        <v>9.926868133941912E-4</v>
      </c>
    </row>
    <row r="264" spans="1:9" x14ac:dyDescent="0.25">
      <c r="A264" t="s">
        <v>579</v>
      </c>
      <c r="B264" t="s">
        <v>580</v>
      </c>
      <c r="C264">
        <v>3.9049999999999998</v>
      </c>
      <c r="D264" t="s">
        <v>581</v>
      </c>
      <c r="E264" s="2">
        <v>2064905365</v>
      </c>
      <c r="F264" s="2">
        <v>2050865365</v>
      </c>
      <c r="G264" s="4">
        <f t="shared" si="4"/>
        <v>0.99320065692211512</v>
      </c>
      <c r="I264" s="3">
        <v>0.99320065692211512</v>
      </c>
    </row>
    <row r="265" spans="1:9" x14ac:dyDescent="0.25">
      <c r="A265" t="s">
        <v>582</v>
      </c>
      <c r="B265" t="s">
        <v>583</v>
      </c>
      <c r="C265">
        <v>0</v>
      </c>
      <c r="D265" t="s">
        <v>584</v>
      </c>
      <c r="E265" s="2">
        <v>699215104</v>
      </c>
      <c r="F265" s="2">
        <v>403851639</v>
      </c>
      <c r="G265" s="4">
        <f t="shared" si="4"/>
        <v>0.57757854012261156</v>
      </c>
      <c r="I265" s="3">
        <v>0.57757854012261156</v>
      </c>
    </row>
    <row r="266" spans="1:9" x14ac:dyDescent="0.25">
      <c r="A266" t="s">
        <v>585</v>
      </c>
      <c r="B266" t="s">
        <v>586</v>
      </c>
      <c r="C266">
        <v>0</v>
      </c>
      <c r="D266" t="s">
        <v>587</v>
      </c>
      <c r="E266" s="2">
        <v>160000000</v>
      </c>
      <c r="F266" s="2">
        <v>159642195</v>
      </c>
      <c r="G266" s="4">
        <f t="shared" si="4"/>
        <v>0.99776371875000003</v>
      </c>
      <c r="I266" s="3">
        <v>0.99776371875000003</v>
      </c>
    </row>
    <row r="267" spans="1:9" x14ac:dyDescent="0.25">
      <c r="A267" t="s">
        <v>588</v>
      </c>
      <c r="B267" t="s">
        <v>589</v>
      </c>
      <c r="C267">
        <v>5</v>
      </c>
      <c r="D267" t="s">
        <v>590</v>
      </c>
      <c r="E267" s="2">
        <v>1094587500</v>
      </c>
      <c r="F267" s="2">
        <v>94587500</v>
      </c>
      <c r="G267" s="4">
        <f t="shared" si="4"/>
        <v>8.6413831694588147E-2</v>
      </c>
      <c r="I267" s="3">
        <v>8.6413831694588147E-2</v>
      </c>
    </row>
    <row r="268" spans="1:9" x14ac:dyDescent="0.25">
      <c r="A268" t="s">
        <v>591</v>
      </c>
      <c r="B268" t="s">
        <v>592</v>
      </c>
      <c r="C268">
        <v>639</v>
      </c>
      <c r="D268" t="s">
        <v>593</v>
      </c>
      <c r="E268" s="2">
        <v>775676196</v>
      </c>
      <c r="F268" s="2">
        <v>682856018</v>
      </c>
      <c r="G268" s="4">
        <f t="shared" si="4"/>
        <v>0.88033643615898716</v>
      </c>
      <c r="I268" s="3">
        <v>0.88033643615898716</v>
      </c>
    </row>
    <row r="269" spans="1:9" x14ac:dyDescent="0.25">
      <c r="A269" t="s">
        <v>594</v>
      </c>
      <c r="B269" t="s">
        <v>595</v>
      </c>
      <c r="C269">
        <v>1860</v>
      </c>
      <c r="D269" t="s">
        <v>596</v>
      </c>
      <c r="E269" s="2">
        <v>2482174408</v>
      </c>
      <c r="F269" s="2">
        <v>2339669673</v>
      </c>
      <c r="G269" s="4">
        <f t="shared" si="4"/>
        <v>0.94258875019389854</v>
      </c>
      <c r="I269" s="3">
        <v>0.94258875019389854</v>
      </c>
    </row>
    <row r="270" spans="1:9" x14ac:dyDescent="0.25">
      <c r="A270" t="s">
        <v>597</v>
      </c>
      <c r="B270" t="s">
        <v>598</v>
      </c>
      <c r="C270">
        <v>0</v>
      </c>
      <c r="D270" t="s">
        <v>599</v>
      </c>
      <c r="E270" s="2">
        <v>3498250000</v>
      </c>
      <c r="F270" s="2">
        <v>2384155819</v>
      </c>
      <c r="G270" s="4">
        <f t="shared" si="4"/>
        <v>0.68152814092760661</v>
      </c>
      <c r="I270" s="3">
        <v>0.68152814092760661</v>
      </c>
    </row>
    <row r="271" spans="1:9" x14ac:dyDescent="0.25">
      <c r="A271" t="s">
        <v>600</v>
      </c>
      <c r="B271" t="s">
        <v>601</v>
      </c>
      <c r="C271">
        <v>0</v>
      </c>
      <c r="D271" t="s">
        <v>602</v>
      </c>
      <c r="E271" s="2">
        <v>256327104</v>
      </c>
      <c r="F271" s="2">
        <v>255546300</v>
      </c>
      <c r="G271" s="4">
        <f t="shared" si="4"/>
        <v>0.9969538765592264</v>
      </c>
      <c r="I271" s="3">
        <v>0.9969538765592264</v>
      </c>
    </row>
    <row r="272" spans="1:9" x14ac:dyDescent="0.25">
      <c r="A272" t="s">
        <v>603</v>
      </c>
      <c r="B272" t="s">
        <v>604</v>
      </c>
      <c r="C272">
        <v>1077</v>
      </c>
      <c r="D272" t="s">
        <v>605</v>
      </c>
      <c r="E272" s="2">
        <v>386873660</v>
      </c>
      <c r="F272" s="2">
        <v>385263660</v>
      </c>
      <c r="G272" s="4">
        <f t="shared" si="4"/>
        <v>0.99583843469726008</v>
      </c>
      <c r="I272" s="3">
        <v>0.99583843469726008</v>
      </c>
    </row>
    <row r="273" spans="1:9" x14ac:dyDescent="0.25">
      <c r="A273" t="s">
        <v>606</v>
      </c>
      <c r="B273" t="s">
        <v>607</v>
      </c>
      <c r="C273">
        <v>2900</v>
      </c>
      <c r="D273" t="s">
        <v>608</v>
      </c>
      <c r="E273" s="2">
        <v>480400000</v>
      </c>
      <c r="F273" s="2">
        <v>476026500</v>
      </c>
      <c r="G273" s="4">
        <f t="shared" si="4"/>
        <v>0.99089612822647799</v>
      </c>
      <c r="I273" s="3">
        <v>0.99089612822647799</v>
      </c>
    </row>
    <row r="274" spans="1:9" x14ac:dyDescent="0.25">
      <c r="A274" t="s">
        <v>609</v>
      </c>
      <c r="B274" t="s">
        <v>610</v>
      </c>
      <c r="C274">
        <v>9</v>
      </c>
      <c r="D274" t="s">
        <v>611</v>
      </c>
      <c r="E274" s="2">
        <v>638866840</v>
      </c>
      <c r="F274" s="2">
        <v>608379099</v>
      </c>
      <c r="G274" s="4">
        <f t="shared" si="4"/>
        <v>0.95227841063092267</v>
      </c>
      <c r="I274" s="3">
        <v>0.95227841063092267</v>
      </c>
    </row>
    <row r="275" spans="1:9" x14ac:dyDescent="0.25">
      <c r="A275" t="s">
        <v>612</v>
      </c>
    </row>
    <row r="276" spans="1:9" x14ac:dyDescent="0.25">
      <c r="A276" t="s">
        <v>613</v>
      </c>
      <c r="B276" t="s">
        <v>614</v>
      </c>
      <c r="C276">
        <v>0</v>
      </c>
      <c r="D276" t="s">
        <v>615</v>
      </c>
      <c r="E276" s="2">
        <v>2217200000</v>
      </c>
      <c r="F276" s="2">
        <v>2144191842</v>
      </c>
      <c r="G276" s="4">
        <f t="shared" si="4"/>
        <v>0.96707191141980875</v>
      </c>
      <c r="I276" s="3">
        <v>0.96707191141980875</v>
      </c>
    </row>
    <row r="277" spans="1:9" x14ac:dyDescent="0.25">
      <c r="A277" t="s">
        <v>616</v>
      </c>
      <c r="B277" t="s">
        <v>617</v>
      </c>
      <c r="C277">
        <v>0</v>
      </c>
      <c r="D277" t="s">
        <v>618</v>
      </c>
      <c r="E277" s="2">
        <v>230000000</v>
      </c>
      <c r="F277" s="2">
        <v>229999998</v>
      </c>
      <c r="G277" s="4">
        <f t="shared" si="4"/>
        <v>0.9999999913043478</v>
      </c>
      <c r="I277" s="3">
        <v>0.9999999913043478</v>
      </c>
    </row>
    <row r="278" spans="1:9" x14ac:dyDescent="0.25">
      <c r="A278" t="s">
        <v>619</v>
      </c>
      <c r="B278" t="s">
        <v>620</v>
      </c>
      <c r="C278">
        <v>0.8</v>
      </c>
      <c r="D278" t="s">
        <v>621</v>
      </c>
      <c r="E278" s="2">
        <v>250000000</v>
      </c>
      <c r="F278" s="2">
        <v>250000000</v>
      </c>
      <c r="G278" s="4">
        <f t="shared" si="4"/>
        <v>1</v>
      </c>
      <c r="I278" s="3">
        <v>1</v>
      </c>
    </row>
    <row r="279" spans="1:9" x14ac:dyDescent="0.25">
      <c r="A279" t="s">
        <v>622</v>
      </c>
      <c r="B279" t="s">
        <v>623</v>
      </c>
      <c r="C279">
        <v>0</v>
      </c>
      <c r="D279" t="s">
        <v>624</v>
      </c>
      <c r="E279" s="2">
        <v>420000000</v>
      </c>
      <c r="F279" s="2">
        <v>419940499</v>
      </c>
      <c r="G279" s="4">
        <f t="shared" si="4"/>
        <v>0.99985833095238097</v>
      </c>
      <c r="I279" s="3">
        <v>0.99985833095238097</v>
      </c>
    </row>
    <row r="280" spans="1:9" x14ac:dyDescent="0.25">
      <c r="A280" t="s">
        <v>625</v>
      </c>
      <c r="B280" t="s">
        <v>626</v>
      </c>
      <c r="C280">
        <v>4</v>
      </c>
      <c r="D280" t="s">
        <v>627</v>
      </c>
      <c r="E280" s="2">
        <v>27274723701</v>
      </c>
      <c r="F280" s="2">
        <v>26689402231</v>
      </c>
      <c r="G280" s="4">
        <f t="shared" si="4"/>
        <v>0.9785397837053601</v>
      </c>
      <c r="I280" s="3">
        <v>0.9785397837053601</v>
      </c>
    </row>
    <row r="281" spans="1:9" x14ac:dyDescent="0.25">
      <c r="A281" t="s">
        <v>628</v>
      </c>
      <c r="B281" t="s">
        <v>629</v>
      </c>
      <c r="C281">
        <v>0</v>
      </c>
      <c r="D281" t="s">
        <v>630</v>
      </c>
      <c r="E281" s="2">
        <v>350000000</v>
      </c>
      <c r="F281" s="2">
        <v>349999998</v>
      </c>
      <c r="G281" s="4">
        <f t="shared" si="4"/>
        <v>0.99999999428571429</v>
      </c>
      <c r="I281" s="3">
        <v>0.99999999428571429</v>
      </c>
    </row>
    <row r="282" spans="1:9" x14ac:dyDescent="0.25">
      <c r="A282" t="s">
        <v>631</v>
      </c>
      <c r="B282" t="s">
        <v>632</v>
      </c>
      <c r="C282">
        <v>0</v>
      </c>
      <c r="D282" t="s">
        <v>633</v>
      </c>
      <c r="E282" s="2">
        <v>300000000</v>
      </c>
      <c r="F282" s="2">
        <v>267348712</v>
      </c>
      <c r="G282" s="4">
        <f t="shared" si="4"/>
        <v>0.89116237333333337</v>
      </c>
      <c r="I282" s="3">
        <v>0.89116237333333337</v>
      </c>
    </row>
    <row r="283" spans="1:9" x14ac:dyDescent="0.25">
      <c r="A283" t="s">
        <v>634</v>
      </c>
      <c r="B283" t="s">
        <v>635</v>
      </c>
      <c r="C283">
        <v>0</v>
      </c>
      <c r="D283" t="s">
        <v>636</v>
      </c>
      <c r="E283" s="2">
        <v>160000000</v>
      </c>
      <c r="F283" s="2">
        <v>159817000</v>
      </c>
      <c r="G283" s="4">
        <f t="shared" si="4"/>
        <v>0.99885625</v>
      </c>
      <c r="I283" s="3">
        <v>0.99885625</v>
      </c>
    </row>
    <row r="284" spans="1:9" x14ac:dyDescent="0.25">
      <c r="A284" t="s">
        <v>637</v>
      </c>
      <c r="B284" t="s">
        <v>638</v>
      </c>
      <c r="C284">
        <v>1860</v>
      </c>
      <c r="D284" t="s">
        <v>639</v>
      </c>
      <c r="E284" s="2">
        <v>18880642759</v>
      </c>
      <c r="F284" s="2">
        <v>10453541984</v>
      </c>
      <c r="G284" s="4">
        <f t="shared" si="4"/>
        <v>0.55366451859892429</v>
      </c>
      <c r="I284" s="3">
        <v>0.55366451859892429</v>
      </c>
    </row>
    <row r="285" spans="1:9" x14ac:dyDescent="0.25">
      <c r="A285" t="s">
        <v>640</v>
      </c>
      <c r="B285" t="s">
        <v>641</v>
      </c>
      <c r="C285">
        <v>0</v>
      </c>
      <c r="D285" t="s">
        <v>642</v>
      </c>
      <c r="E285" s="2">
        <v>240000000</v>
      </c>
      <c r="F285" s="2">
        <v>240000000</v>
      </c>
      <c r="G285" s="4">
        <f t="shared" si="4"/>
        <v>1</v>
      </c>
      <c r="I285" s="3">
        <v>1</v>
      </c>
    </row>
    <row r="286" spans="1:9" x14ac:dyDescent="0.25">
      <c r="A286" t="s">
        <v>643</v>
      </c>
      <c r="B286" t="s">
        <v>644</v>
      </c>
      <c r="C286">
        <v>0</v>
      </c>
      <c r="D286" t="s">
        <v>645</v>
      </c>
      <c r="E286" s="2">
        <v>80000000</v>
      </c>
      <c r="F286" s="2">
        <v>61096048</v>
      </c>
      <c r="G286" s="4">
        <f t="shared" si="4"/>
        <v>0.76370059999999995</v>
      </c>
      <c r="I286" s="3">
        <v>0.76370059999999995</v>
      </c>
    </row>
    <row r="287" spans="1:9" x14ac:dyDescent="0.25">
      <c r="A287" t="s">
        <v>647</v>
      </c>
      <c r="B287" t="s">
        <v>648</v>
      </c>
      <c r="C287">
        <v>1</v>
      </c>
      <c r="D287" t="s">
        <v>649</v>
      </c>
      <c r="E287" s="2">
        <v>78001000000</v>
      </c>
      <c r="F287" s="2">
        <v>78001000000</v>
      </c>
      <c r="G287" s="4">
        <f t="shared" si="4"/>
        <v>1</v>
      </c>
      <c r="I287" s="3">
        <v>1</v>
      </c>
    </row>
    <row r="288" spans="1:9" x14ac:dyDescent="0.25">
      <c r="A288" t="s">
        <v>650</v>
      </c>
      <c r="B288" t="s">
        <v>651</v>
      </c>
      <c r="C288">
        <v>1</v>
      </c>
      <c r="D288" t="s">
        <v>652</v>
      </c>
      <c r="E288" s="2">
        <v>1344020000</v>
      </c>
      <c r="F288" s="2">
        <v>906024000</v>
      </c>
      <c r="G288" s="4">
        <f t="shared" si="4"/>
        <v>0.67411496852725405</v>
      </c>
      <c r="I288" s="3">
        <v>0.67411496852725405</v>
      </c>
    </row>
    <row r="289" spans="1:9" x14ac:dyDescent="0.25">
      <c r="A289" t="s">
        <v>650</v>
      </c>
      <c r="B289" t="s">
        <v>651</v>
      </c>
      <c r="C289">
        <v>1</v>
      </c>
      <c r="D289" t="s">
        <v>653</v>
      </c>
      <c r="E289" s="2">
        <v>757889266</v>
      </c>
      <c r="F289" s="2">
        <v>390803710</v>
      </c>
      <c r="G289" s="4">
        <f t="shared" si="4"/>
        <v>0.5156475062149779</v>
      </c>
      <c r="I289" s="3">
        <v>0.5156475062149779</v>
      </c>
    </row>
    <row r="290" spans="1:9" x14ac:dyDescent="0.25">
      <c r="A290" t="s">
        <v>654</v>
      </c>
      <c r="B290" t="s">
        <v>651</v>
      </c>
      <c r="C290">
        <v>1</v>
      </c>
      <c r="D290" t="s">
        <v>655</v>
      </c>
      <c r="E290" s="2">
        <v>52841824807</v>
      </c>
      <c r="F290" s="2">
        <v>48409510391</v>
      </c>
      <c r="G290" s="4">
        <f t="shared" si="4"/>
        <v>0.91612109475422876</v>
      </c>
      <c r="I290" s="3">
        <v>0.91612109475422876</v>
      </c>
    </row>
    <row r="291" spans="1:9" x14ac:dyDescent="0.25">
      <c r="A291" t="s">
        <v>654</v>
      </c>
      <c r="B291" t="s">
        <v>651</v>
      </c>
      <c r="C291">
        <v>1</v>
      </c>
      <c r="D291" t="s">
        <v>656</v>
      </c>
      <c r="E291" s="2">
        <v>1960000000</v>
      </c>
      <c r="F291" s="2">
        <v>1959978589</v>
      </c>
      <c r="G291" s="4">
        <f t="shared" si="4"/>
        <v>0.99998907602040821</v>
      </c>
      <c r="I291" s="3">
        <v>0.99998907602040821</v>
      </c>
    </row>
    <row r="292" spans="1:9" x14ac:dyDescent="0.25">
      <c r="A292" t="s">
        <v>654</v>
      </c>
      <c r="B292" t="s">
        <v>651</v>
      </c>
      <c r="C292">
        <v>1</v>
      </c>
      <c r="D292" t="s">
        <v>657</v>
      </c>
      <c r="E292" s="2">
        <v>200000000</v>
      </c>
      <c r="F292" s="2">
        <v>16865343</v>
      </c>
      <c r="G292" s="4">
        <f t="shared" si="4"/>
        <v>8.4326714999999997E-2</v>
      </c>
      <c r="I292" s="3">
        <v>8.4326714999999997E-2</v>
      </c>
    </row>
    <row r="293" spans="1:9" x14ac:dyDescent="0.25">
      <c r="A293" t="s">
        <v>654</v>
      </c>
      <c r="B293" t="s">
        <v>651</v>
      </c>
      <c r="C293">
        <v>1</v>
      </c>
      <c r="D293" t="s">
        <v>658</v>
      </c>
      <c r="E293" s="2">
        <v>450000000</v>
      </c>
      <c r="F293" s="2">
        <v>250000000</v>
      </c>
      <c r="G293" s="4">
        <f t="shared" si="4"/>
        <v>0.55555555555555558</v>
      </c>
      <c r="I293" s="3">
        <v>0.55555555555555558</v>
      </c>
    </row>
    <row r="294" spans="1:9" x14ac:dyDescent="0.25">
      <c r="A294" t="s">
        <v>654</v>
      </c>
      <c r="B294" t="s">
        <v>651</v>
      </c>
      <c r="C294">
        <v>1</v>
      </c>
      <c r="D294" t="s">
        <v>659</v>
      </c>
      <c r="E294" s="2">
        <v>80000000</v>
      </c>
      <c r="F294" s="2">
        <v>51287215</v>
      </c>
      <c r="G294" s="4">
        <f t="shared" si="4"/>
        <v>0.64109018750000002</v>
      </c>
      <c r="I294" s="3">
        <v>0.64109018750000002</v>
      </c>
    </row>
    <row r="295" spans="1:9" x14ac:dyDescent="0.25">
      <c r="A295" t="s">
        <v>654</v>
      </c>
      <c r="B295" t="s">
        <v>651</v>
      </c>
      <c r="C295">
        <v>1</v>
      </c>
      <c r="D295" t="s">
        <v>660</v>
      </c>
      <c r="E295" s="2">
        <v>54624017</v>
      </c>
      <c r="F295" s="2">
        <v>50000000</v>
      </c>
      <c r="G295" s="4">
        <f t="shared" si="4"/>
        <v>0.91534827986012091</v>
      </c>
      <c r="I295" s="3">
        <v>0.91534827986012091</v>
      </c>
    </row>
    <row r="296" spans="1:9" x14ac:dyDescent="0.25">
      <c r="A296" t="s">
        <v>654</v>
      </c>
      <c r="B296" t="s">
        <v>651</v>
      </c>
      <c r="C296">
        <v>1</v>
      </c>
      <c r="D296" t="s">
        <v>661</v>
      </c>
      <c r="E296" s="2">
        <v>90000000</v>
      </c>
      <c r="F296" s="2">
        <v>71100512</v>
      </c>
      <c r="G296" s="4">
        <f t="shared" si="4"/>
        <v>0.79000568888888889</v>
      </c>
      <c r="I296" s="3">
        <v>0.79000568888888889</v>
      </c>
    </row>
    <row r="297" spans="1:9" x14ac:dyDescent="0.25">
      <c r="A297" t="s">
        <v>654</v>
      </c>
      <c r="B297" t="s">
        <v>651</v>
      </c>
      <c r="C297">
        <v>1</v>
      </c>
      <c r="D297" t="s">
        <v>662</v>
      </c>
      <c r="E297" s="2">
        <v>504091258</v>
      </c>
      <c r="F297" s="2">
        <v>504091258</v>
      </c>
      <c r="G297" s="4">
        <f t="shared" si="4"/>
        <v>1</v>
      </c>
      <c r="I297" s="3">
        <v>1</v>
      </c>
    </row>
    <row r="298" spans="1:9" x14ac:dyDescent="0.25">
      <c r="A298" t="s">
        <v>663</v>
      </c>
      <c r="B298" t="s">
        <v>664</v>
      </c>
      <c r="C298">
        <v>1</v>
      </c>
      <c r="D298" t="s">
        <v>665</v>
      </c>
      <c r="E298" s="2">
        <v>2300000000</v>
      </c>
      <c r="F298" s="2">
        <v>2027004915</v>
      </c>
      <c r="G298" s="4">
        <f t="shared" si="4"/>
        <v>0.88130648478260865</v>
      </c>
      <c r="I298" s="3">
        <v>0.88130648478260865</v>
      </c>
    </row>
    <row r="299" spans="1:9" x14ac:dyDescent="0.25">
      <c r="A299" t="s">
        <v>666</v>
      </c>
      <c r="B299" t="s">
        <v>667</v>
      </c>
      <c r="C299">
        <v>1</v>
      </c>
      <c r="D299" t="s">
        <v>668</v>
      </c>
      <c r="E299" s="2">
        <v>1125000000</v>
      </c>
      <c r="F299" s="2">
        <v>807826922</v>
      </c>
      <c r="G299" s="4">
        <f t="shared" si="4"/>
        <v>0.7180683751111111</v>
      </c>
      <c r="I299" s="3">
        <v>0.7180683751111111</v>
      </c>
    </row>
    <row r="300" spans="1:9" x14ac:dyDescent="0.25">
      <c r="A300" t="s">
        <v>669</v>
      </c>
      <c r="B300" t="s">
        <v>670</v>
      </c>
      <c r="C300">
        <v>1</v>
      </c>
      <c r="D300" t="s">
        <v>671</v>
      </c>
      <c r="E300" s="2">
        <v>8020000000</v>
      </c>
      <c r="F300" s="2">
        <v>4393619596</v>
      </c>
      <c r="G300" s="4">
        <f t="shared" si="4"/>
        <v>0.5478328673316708</v>
      </c>
      <c r="I300" s="3">
        <v>0.5478328673316708</v>
      </c>
    </row>
    <row r="301" spans="1:9" x14ac:dyDescent="0.25">
      <c r="A301" t="s">
        <v>672</v>
      </c>
      <c r="B301" t="s">
        <v>673</v>
      </c>
      <c r="C301">
        <v>1</v>
      </c>
      <c r="D301" t="s">
        <v>674</v>
      </c>
      <c r="E301" s="2">
        <v>20000000</v>
      </c>
      <c r="F301" s="2">
        <v>9470000</v>
      </c>
      <c r="G301" s="4">
        <f t="shared" si="4"/>
        <v>0.47349999999999998</v>
      </c>
      <c r="I301" s="3">
        <v>0.47349999999999998</v>
      </c>
    </row>
    <row r="302" spans="1:9" x14ac:dyDescent="0.25">
      <c r="A302" t="s">
        <v>675</v>
      </c>
      <c r="B302" t="s">
        <v>676</v>
      </c>
      <c r="C302">
        <v>1</v>
      </c>
      <c r="D302" t="s">
        <v>677</v>
      </c>
      <c r="E302" s="2">
        <v>200000000</v>
      </c>
      <c r="F302" s="2">
        <v>194210343</v>
      </c>
      <c r="G302" s="4">
        <f t="shared" si="4"/>
        <v>0.97105171499999998</v>
      </c>
      <c r="I302" s="3">
        <v>0.97105171499999998</v>
      </c>
    </row>
    <row r="303" spans="1:9" x14ac:dyDescent="0.25">
      <c r="A303" t="s">
        <v>675</v>
      </c>
      <c r="B303" t="s">
        <v>676</v>
      </c>
      <c r="C303">
        <v>1</v>
      </c>
      <c r="D303" t="s">
        <v>678</v>
      </c>
      <c r="E303" s="2">
        <v>100000000</v>
      </c>
      <c r="F303" s="2">
        <v>44849999</v>
      </c>
      <c r="G303" s="4">
        <f t="shared" si="4"/>
        <v>0.44849999000000002</v>
      </c>
      <c r="I303" s="3">
        <v>0.44849999000000002</v>
      </c>
    </row>
    <row r="304" spans="1:9" x14ac:dyDescent="0.25">
      <c r="A304" t="s">
        <v>675</v>
      </c>
      <c r="B304" t="s">
        <v>676</v>
      </c>
      <c r="C304">
        <v>1</v>
      </c>
      <c r="D304" t="s">
        <v>679</v>
      </c>
      <c r="E304" s="2">
        <v>435000000</v>
      </c>
      <c r="F304" s="2">
        <v>411712079</v>
      </c>
      <c r="G304" s="4">
        <f t="shared" si="4"/>
        <v>0.94646454942528735</v>
      </c>
      <c r="I304" s="3">
        <v>0.94646454942528735</v>
      </c>
    </row>
    <row r="305" spans="1:15" x14ac:dyDescent="0.25">
      <c r="A305" t="s">
        <v>675</v>
      </c>
      <c r="B305" t="s">
        <v>676</v>
      </c>
      <c r="C305">
        <v>1</v>
      </c>
      <c r="D305" t="s">
        <v>680</v>
      </c>
      <c r="E305" s="2">
        <v>104004927</v>
      </c>
      <c r="F305" s="2">
        <v>89559000</v>
      </c>
      <c r="G305" s="4">
        <f t="shared" si="4"/>
        <v>0.86110343599395056</v>
      </c>
      <c r="I305" s="3">
        <v>0.86110343599395056</v>
      </c>
    </row>
    <row r="306" spans="1:15" x14ac:dyDescent="0.25">
      <c r="A306" t="s">
        <v>681</v>
      </c>
      <c r="B306" t="s">
        <v>682</v>
      </c>
      <c r="C306">
        <v>1</v>
      </c>
      <c r="D306" t="s">
        <v>683</v>
      </c>
      <c r="E306" s="2">
        <v>17605365183</v>
      </c>
      <c r="F306" s="2">
        <v>0</v>
      </c>
      <c r="G306" s="4">
        <f t="shared" si="4"/>
        <v>0</v>
      </c>
      <c r="I306" s="3">
        <v>0</v>
      </c>
    </row>
    <row r="307" spans="1:15" x14ac:dyDescent="0.25">
      <c r="A307" t="s">
        <v>681</v>
      </c>
      <c r="B307" t="s">
        <v>682</v>
      </c>
      <c r="C307">
        <v>1</v>
      </c>
      <c r="D307" t="s">
        <v>684</v>
      </c>
      <c r="E307" s="2">
        <v>4630651601</v>
      </c>
      <c r="F307" s="2">
        <v>2198347002</v>
      </c>
      <c r="G307" s="4">
        <f t="shared" si="4"/>
        <v>0.474738155970374</v>
      </c>
      <c r="I307" s="3">
        <v>0.474738155970374</v>
      </c>
    </row>
    <row r="308" spans="1:15" x14ac:dyDescent="0.25">
      <c r="A308" t="s">
        <v>681</v>
      </c>
      <c r="B308" t="s">
        <v>682</v>
      </c>
      <c r="C308">
        <v>1</v>
      </c>
      <c r="D308" t="s">
        <v>685</v>
      </c>
      <c r="E308" s="2">
        <v>1674622076</v>
      </c>
      <c r="F308" s="2">
        <v>762455658</v>
      </c>
      <c r="G308" s="4">
        <f t="shared" si="4"/>
        <v>0.45530013543187042</v>
      </c>
      <c r="I308" s="3">
        <v>0.45530013543187042</v>
      </c>
    </row>
    <row r="309" spans="1:15" x14ac:dyDescent="0.25">
      <c r="A309" t="s">
        <v>686</v>
      </c>
      <c r="B309" t="s">
        <v>687</v>
      </c>
      <c r="C309">
        <v>1</v>
      </c>
      <c r="D309" t="s">
        <v>688</v>
      </c>
      <c r="E309" s="2">
        <v>1402861980</v>
      </c>
      <c r="F309" s="2">
        <v>1228807081</v>
      </c>
      <c r="G309" s="4">
        <f t="shared" si="4"/>
        <v>0.87592870754113672</v>
      </c>
      <c r="I309" s="3">
        <v>0.87592870754113672</v>
      </c>
    </row>
    <row r="310" spans="1:15" x14ac:dyDescent="0.25">
      <c r="A310" t="s">
        <v>689</v>
      </c>
      <c r="B310" t="s">
        <v>690</v>
      </c>
      <c r="C310">
        <v>1</v>
      </c>
      <c r="D310" t="s">
        <v>691</v>
      </c>
      <c r="E310" s="2">
        <v>8726060800</v>
      </c>
      <c r="F310" s="2">
        <v>7569184039</v>
      </c>
      <c r="G310" s="4">
        <f t="shared" si="4"/>
        <v>0.86742279391406485</v>
      </c>
      <c r="I310" s="3">
        <v>0.86742279391406485</v>
      </c>
    </row>
    <row r="311" spans="1:15" x14ac:dyDescent="0.25">
      <c r="A311" t="s">
        <v>689</v>
      </c>
      <c r="B311" t="s">
        <v>690</v>
      </c>
      <c r="C311">
        <v>1</v>
      </c>
      <c r="D311" t="s">
        <v>692</v>
      </c>
      <c r="E311" s="2">
        <v>1163939200</v>
      </c>
      <c r="F311" s="2">
        <v>649657509</v>
      </c>
      <c r="G311" s="4">
        <f t="shared" si="4"/>
        <v>0.55815416217616864</v>
      </c>
      <c r="I311" s="3">
        <v>0.55815416217616864</v>
      </c>
    </row>
    <row r="312" spans="1:15" x14ac:dyDescent="0.25">
      <c r="A312" t="s">
        <v>693</v>
      </c>
      <c r="B312" t="s">
        <v>694</v>
      </c>
      <c r="C312">
        <v>1</v>
      </c>
      <c r="D312" t="s">
        <v>695</v>
      </c>
      <c r="E312" s="2">
        <v>9389745869</v>
      </c>
      <c r="F312" s="2">
        <v>9341844476</v>
      </c>
      <c r="G312" s="4">
        <f t="shared" si="4"/>
        <v>0.99489854212581563</v>
      </c>
      <c r="I312" s="3">
        <v>0.99489854212581563</v>
      </c>
    </row>
    <row r="313" spans="1:15" x14ac:dyDescent="0.25">
      <c r="A313" t="s">
        <v>693</v>
      </c>
      <c r="B313" t="s">
        <v>694</v>
      </c>
      <c r="C313">
        <v>1</v>
      </c>
      <c r="D313" t="s">
        <v>696</v>
      </c>
      <c r="E313" s="2">
        <v>1024136944</v>
      </c>
      <c r="F313" s="2">
        <v>1023519285</v>
      </c>
      <c r="G313" s="4">
        <f t="shared" si="4"/>
        <v>0.99939689803827636</v>
      </c>
      <c r="I313" s="3">
        <v>0.99939689803827636</v>
      </c>
    </row>
    <row r="314" spans="1:15" x14ac:dyDescent="0.25">
      <c r="A314" t="s">
        <v>697</v>
      </c>
      <c r="B314" t="s">
        <v>694</v>
      </c>
      <c r="C314">
        <v>1</v>
      </c>
      <c r="D314" t="s">
        <v>698</v>
      </c>
      <c r="E314" s="2">
        <v>37866292757</v>
      </c>
      <c r="F314" s="2">
        <v>27657301491</v>
      </c>
      <c r="G314" s="4">
        <f t="shared" si="4"/>
        <v>0.73039369521821607</v>
      </c>
      <c r="I314" s="3">
        <v>0.73039369521821607</v>
      </c>
    </row>
    <row r="315" spans="1:15" x14ac:dyDescent="0.25">
      <c r="A315" t="s">
        <v>697</v>
      </c>
      <c r="B315" t="s">
        <v>694</v>
      </c>
      <c r="C315">
        <v>1</v>
      </c>
      <c r="D315" t="s">
        <v>699</v>
      </c>
      <c r="E315" s="2">
        <v>8209888101</v>
      </c>
      <c r="F315" s="2">
        <v>8213532101</v>
      </c>
      <c r="G315" s="4">
        <f t="shared" si="4"/>
        <v>1.0004438550142427</v>
      </c>
      <c r="I315" s="3">
        <v>1.0004438550142427</v>
      </c>
    </row>
    <row r="316" spans="1:15" x14ac:dyDescent="0.25">
      <c r="A316" t="s">
        <v>700</v>
      </c>
      <c r="B316" t="s">
        <v>701</v>
      </c>
      <c r="C316">
        <v>4</v>
      </c>
      <c r="D316" t="s">
        <v>702</v>
      </c>
      <c r="E316" s="2">
        <v>19067103895</v>
      </c>
      <c r="F316" s="2">
        <v>19011660628</v>
      </c>
      <c r="G316" s="4">
        <f t="shared" si="4"/>
        <v>0.99709220302646284</v>
      </c>
      <c r="I316" s="3">
        <v>0.99709220302646284</v>
      </c>
    </row>
    <row r="317" spans="1:15" x14ac:dyDescent="0.25">
      <c r="A317" t="s">
        <v>700</v>
      </c>
      <c r="B317" t="s">
        <v>701</v>
      </c>
      <c r="C317">
        <v>4</v>
      </c>
      <c r="D317" t="s">
        <v>703</v>
      </c>
      <c r="E317" s="2">
        <v>19067103895</v>
      </c>
      <c r="F317" s="2">
        <v>19011660628</v>
      </c>
      <c r="G317" s="4">
        <f t="shared" si="4"/>
        <v>0.99709220302646284</v>
      </c>
      <c r="I317" s="3">
        <v>0.99709220302646284</v>
      </c>
    </row>
    <row r="318" spans="1:15" x14ac:dyDescent="0.25">
      <c r="A318" t="s">
        <v>700</v>
      </c>
      <c r="B318" t="s">
        <v>701</v>
      </c>
      <c r="C318" t="s">
        <v>704</v>
      </c>
      <c r="D318" s="9" t="s">
        <v>705</v>
      </c>
      <c r="E318" s="5" t="s">
        <v>706</v>
      </c>
      <c r="F318" s="5" t="s">
        <v>707</v>
      </c>
      <c r="G318" s="10"/>
      <c r="H318" s="8"/>
      <c r="I318" s="11"/>
      <c r="J318" s="8"/>
      <c r="K318" s="8"/>
      <c r="L318" s="8"/>
      <c r="M318" s="8"/>
      <c r="N318" s="8"/>
      <c r="O318" s="8"/>
    </row>
    <row r="319" spans="1:15" x14ac:dyDescent="0.25">
      <c r="A319" t="s">
        <v>708</v>
      </c>
      <c r="B319" t="s">
        <v>709</v>
      </c>
      <c r="C319">
        <v>62</v>
      </c>
      <c r="D319" t="s">
        <v>710</v>
      </c>
      <c r="E319" s="2">
        <v>539265570</v>
      </c>
      <c r="F319" s="2">
        <v>525492640</v>
      </c>
      <c r="G319" s="4">
        <f t="shared" si="4"/>
        <v>0.97445983803490366</v>
      </c>
      <c r="I319" s="3">
        <v>0.97445983803490366</v>
      </c>
    </row>
    <row r="320" spans="1:15" x14ac:dyDescent="0.25">
      <c r="A320" t="s">
        <v>711</v>
      </c>
      <c r="B320" t="s">
        <v>709</v>
      </c>
      <c r="C320">
        <v>62</v>
      </c>
      <c r="D320" t="s">
        <v>712</v>
      </c>
      <c r="E320" s="2">
        <v>516000000</v>
      </c>
      <c r="F320" s="2">
        <v>500373247</v>
      </c>
      <c r="G320" s="4">
        <f t="shared" si="4"/>
        <v>0.96971559496124027</v>
      </c>
      <c r="I320" s="3">
        <v>0.96971559496124027</v>
      </c>
    </row>
    <row r="321" spans="1:9" x14ac:dyDescent="0.25">
      <c r="A321" t="s">
        <v>713</v>
      </c>
      <c r="B321" t="s">
        <v>709</v>
      </c>
      <c r="C321">
        <v>25</v>
      </c>
      <c r="D321" t="s">
        <v>714</v>
      </c>
      <c r="E321" s="2">
        <v>508673213</v>
      </c>
      <c r="F321" s="2">
        <v>496045999</v>
      </c>
      <c r="G321" s="4">
        <f t="shared" si="4"/>
        <v>0.97517617661537837</v>
      </c>
      <c r="I321" s="3">
        <v>0.97517617661537837</v>
      </c>
    </row>
    <row r="322" spans="1:9" x14ac:dyDescent="0.25">
      <c r="A322" t="s">
        <v>715</v>
      </c>
      <c r="B322" t="s">
        <v>716</v>
      </c>
      <c r="C322">
        <v>0</v>
      </c>
      <c r="D322" t="s">
        <v>717</v>
      </c>
      <c r="E322" s="2">
        <v>435120000</v>
      </c>
      <c r="F322" s="2">
        <v>435120000</v>
      </c>
      <c r="G322" s="4">
        <f t="shared" si="4"/>
        <v>1</v>
      </c>
      <c r="I322" s="3">
        <v>1</v>
      </c>
    </row>
    <row r="323" spans="1:9" x14ac:dyDescent="0.25">
      <c r="A323" t="s">
        <v>718</v>
      </c>
      <c r="B323" t="s">
        <v>719</v>
      </c>
      <c r="C323">
        <v>25</v>
      </c>
      <c r="D323" t="s">
        <v>720</v>
      </c>
      <c r="E323" s="2">
        <v>430000000</v>
      </c>
      <c r="F323" s="2">
        <v>374932210</v>
      </c>
      <c r="G323" s="4">
        <f t="shared" si="4"/>
        <v>0.8719353720930233</v>
      </c>
      <c r="I323" s="3">
        <v>0.8719353720930233</v>
      </c>
    </row>
    <row r="324" spans="1:9" x14ac:dyDescent="0.25">
      <c r="A324" t="s">
        <v>711</v>
      </c>
      <c r="B324" t="s">
        <v>719</v>
      </c>
      <c r="C324">
        <v>62</v>
      </c>
      <c r="D324" t="s">
        <v>721</v>
      </c>
      <c r="E324" s="2">
        <v>318915750</v>
      </c>
      <c r="F324" s="2">
        <v>314725880</v>
      </c>
      <c r="G324" s="4">
        <f t="shared" si="4"/>
        <v>0.98686214149034657</v>
      </c>
      <c r="I324" s="3">
        <v>0.98686214149034657</v>
      </c>
    </row>
    <row r="325" spans="1:9" x14ac:dyDescent="0.25">
      <c r="A325" t="s">
        <v>722</v>
      </c>
      <c r="B325" t="s">
        <v>723</v>
      </c>
      <c r="C325" t="s">
        <v>724</v>
      </c>
      <c r="D325" t="s">
        <v>725</v>
      </c>
      <c r="E325" s="2">
        <v>9904395464</v>
      </c>
      <c r="F325" s="2">
        <v>7450759082</v>
      </c>
      <c r="G325" s="4">
        <f t="shared" ref="G325:G332" si="5">F325/E325</f>
        <v>0.75226793084763688</v>
      </c>
      <c r="I325" s="3">
        <v>0.75226793084763688</v>
      </c>
    </row>
    <row r="326" spans="1:9" x14ac:dyDescent="0.25">
      <c r="A326" t="s">
        <v>726</v>
      </c>
      <c r="B326" t="s">
        <v>727</v>
      </c>
      <c r="C326">
        <v>6</v>
      </c>
      <c r="D326" t="s">
        <v>728</v>
      </c>
      <c r="E326" s="2">
        <v>1936480000</v>
      </c>
      <c r="F326" s="2">
        <v>1181624461</v>
      </c>
      <c r="G326" s="4">
        <f t="shared" si="5"/>
        <v>0.61019192607204831</v>
      </c>
      <c r="I326" s="3">
        <v>0.61019192607204831</v>
      </c>
    </row>
    <row r="327" spans="1:9" x14ac:dyDescent="0.25">
      <c r="A327" t="s">
        <v>729</v>
      </c>
      <c r="B327" t="s">
        <v>730</v>
      </c>
      <c r="C327">
        <v>242389</v>
      </c>
      <c r="D327" t="s">
        <v>731</v>
      </c>
      <c r="E327" s="2">
        <v>4021558308</v>
      </c>
      <c r="F327" s="2">
        <v>3723378048</v>
      </c>
      <c r="G327" s="4">
        <f t="shared" si="5"/>
        <v>0.92585454762477615</v>
      </c>
      <c r="I327" s="3">
        <v>0.92585454762477615</v>
      </c>
    </row>
    <row r="328" spans="1:9" x14ac:dyDescent="0.25">
      <c r="A328" t="s">
        <v>732</v>
      </c>
      <c r="B328" t="s">
        <v>733</v>
      </c>
      <c r="C328">
        <v>0</v>
      </c>
      <c r="D328" t="s">
        <v>734</v>
      </c>
      <c r="E328" s="2">
        <v>252000000</v>
      </c>
      <c r="F328" s="2">
        <v>239425200</v>
      </c>
      <c r="G328" s="4">
        <f t="shared" si="5"/>
        <v>0.95009999999999994</v>
      </c>
      <c r="I328" s="3">
        <v>0.95009999999999994</v>
      </c>
    </row>
    <row r="329" spans="1:9" x14ac:dyDescent="0.25">
      <c r="A329" t="s">
        <v>735</v>
      </c>
      <c r="B329" t="s">
        <v>736</v>
      </c>
      <c r="C329">
        <v>0</v>
      </c>
      <c r="D329" t="s">
        <v>737</v>
      </c>
      <c r="E329" s="2">
        <v>238095235</v>
      </c>
      <c r="F329" s="2">
        <v>238095235</v>
      </c>
      <c r="G329" s="4">
        <f t="shared" si="5"/>
        <v>1</v>
      </c>
      <c r="I329" s="3">
        <v>1</v>
      </c>
    </row>
    <row r="330" spans="1:9" x14ac:dyDescent="0.25">
      <c r="A330" t="s">
        <v>715</v>
      </c>
      <c r="B330" t="s">
        <v>716</v>
      </c>
      <c r="C330">
        <v>7060</v>
      </c>
      <c r="D330" t="s">
        <v>738</v>
      </c>
      <c r="E330" s="2">
        <v>1604022085</v>
      </c>
      <c r="F330" s="2">
        <v>1137217737</v>
      </c>
      <c r="G330" s="4">
        <f t="shared" si="5"/>
        <v>0.70897885237035252</v>
      </c>
      <c r="I330" s="3">
        <v>0.70897885237035252</v>
      </c>
    </row>
    <row r="331" spans="1:9" x14ac:dyDescent="0.25">
      <c r="A331" t="s">
        <v>739</v>
      </c>
      <c r="B331" t="s">
        <v>740</v>
      </c>
      <c r="C331">
        <v>4</v>
      </c>
      <c r="D331" t="s">
        <v>741</v>
      </c>
      <c r="E331" s="2">
        <v>1004523810</v>
      </c>
      <c r="F331" s="2">
        <v>969231136</v>
      </c>
      <c r="G331" s="4">
        <f t="shared" si="5"/>
        <v>0.9648662643446948</v>
      </c>
      <c r="I331" s="3">
        <v>0.9648662643446948</v>
      </c>
    </row>
    <row r="332" spans="1:9" x14ac:dyDescent="0.25">
      <c r="A332" t="s">
        <v>726</v>
      </c>
      <c r="B332" t="s">
        <v>727</v>
      </c>
      <c r="C332">
        <v>6</v>
      </c>
      <c r="D332" t="s">
        <v>742</v>
      </c>
      <c r="E332" s="2">
        <v>219762660</v>
      </c>
      <c r="F332" s="2">
        <v>219762660</v>
      </c>
      <c r="G332" s="4">
        <f t="shared" si="5"/>
        <v>1</v>
      </c>
      <c r="I332" s="3">
        <v>1</v>
      </c>
    </row>
    <row r="333" spans="1:9" x14ac:dyDescent="0.25">
      <c r="H333" s="12" t="s">
        <v>751</v>
      </c>
      <c r="I333" s="13">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terms/"/>
    <ds:schemaRef ds:uri="http://www.w3.org/XML/1998/namespace"/>
    <ds:schemaRef ds:uri="http://purl.org/dc/elements/1.1/"/>
    <ds:schemaRef ds:uri="47e443c8-a262-45b6-a57d-ad184fc62388"/>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 CGQ</vt:lpstr>
      <vt:lpstr>Ppto</vt:lpstr>
      <vt:lpstr>'PM CGQ'!Área_de_impresión</vt:lpstr>
      <vt:lpstr>'PM CGQ'!Títulos_a_imprimir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AUXCONTROL10</cp:lastModifiedBy>
  <cp:lastPrinted>2023-02-02T19:14:52Z</cp:lastPrinted>
  <dcterms:created xsi:type="dcterms:W3CDTF">2010-02-24T13:59:50Z</dcterms:created>
  <dcterms:modified xsi:type="dcterms:W3CDTF">2023-02-15T15:56:36Z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