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ownloads\"/>
    </mc:Choice>
  </mc:AlternateContent>
  <xr:revisionPtr revIDLastSave="0" documentId="13_ncr:1_{EF205E50-9E32-49AF-89F7-7AE93919E8A2}" xr6:coauthVersionLast="47" xr6:coauthVersionMax="47" xr10:uidLastSave="{00000000-0000-0000-0000-000000000000}"/>
  <bookViews>
    <workbookView xWindow="20370" yWindow="-120" windowWidth="20730" windowHeight="11160" xr2:uid="{00000000-000D-0000-FFFF-FFFF00000000}"/>
  </bookViews>
  <sheets>
    <sheet name="SEGUIMIENTO" sheetId="2" r:id="rId1"/>
    <sheet name="TABLAS " sheetId="4" r:id="rId2"/>
  </sheets>
  <definedNames>
    <definedName name="_xlnm._FilterDatabase" localSheetId="0" hidden="1">SEGUIMIENTO!$A$3:$BKO$35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 l="1"/>
  <c r="F9" i="4"/>
  <c r="K8" i="4"/>
  <c r="K4" i="4"/>
  <c r="K7" i="4"/>
  <c r="K6" i="4"/>
  <c r="K9" i="4" l="1"/>
  <c r="AK4" i="2"/>
  <c r="AH10" i="2" l="1"/>
  <c r="AD34" i="2" l="1"/>
</calcChain>
</file>

<file path=xl/sharedStrings.xml><?xml version="1.0" encoding="utf-8"?>
<sst xmlns="http://schemas.openxmlformats.org/spreadsheetml/2006/main" count="403" uniqueCount="250">
  <si>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</si>
  <si>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</si>
  <si>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</si>
  <si>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</si>
  <si>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</si>
  <si>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</si>
  <si>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</si>
  <si>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</si>
  <si>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</si>
  <si>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</si>
  <si>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</si>
  <si>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</si>
  <si>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</si>
  <si>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</si>
  <si>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</si>
  <si>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</si>
  <si>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</si>
  <si>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</si>
  <si>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</si>
  <si>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</si>
  <si>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</si>
  <si>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</si>
  <si>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</si>
  <si>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</si>
  <si>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</si>
  <si>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</si>
  <si>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</si>
  <si>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</si>
  <si>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</si>
  <si>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</si>
  <si>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</si>
  <si>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</si>
  <si>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</si>
  <si>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</si>
  <si>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</si>
  <si>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</si>
  <si>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</si>
  <si>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</si>
  <si>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</si>
  <si>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</si>
  <si>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</si>
  <si>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</si>
  <si>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</si>
  <si>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</si>
  <si>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</si>
  <si>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</si>
  <si>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</si>
  <si>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</si>
  <si>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</si>
  <si>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</si>
  <si>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</si>
  <si>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</si>
  <si>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</si>
  <si>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</si>
  <si>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</si>
  <si>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</si>
  <si>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</si>
  <si>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</si>
  <si>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</si>
  <si>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</si>
  <si>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</si>
  <si>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</si>
  <si>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</si>
  <si>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</si>
  <si>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</si>
  <si>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</si>
  <si>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</si>
  <si>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</si>
  <si>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</si>
  <si>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</si>
  <si>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</si>
  <si>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</si>
  <si>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</si>
  <si>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</si>
  <si>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</si>
  <si>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</si>
  <si>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</si>
  <si>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</si>
  <si>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</si>
  <si>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</si>
  <si>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</si>
  <si>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</si>
  <si>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</si>
  <si>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</si>
  <si>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</si>
  <si>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</si>
  <si>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</si>
  <si>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</si>
  <si>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</si>
  <si>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</si>
  <si>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</si>
  <si>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</si>
  <si>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</si>
  <si>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</si>
  <si>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</si>
  <si>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</si>
  <si>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</si>
  <si>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</si>
  <si>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</si>
  <si>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</si>
  <si>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</si>
  <si>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</si>
  <si>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</si>
  <si>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</si>
  <si>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</si>
  <si>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</si>
  <si>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1.2.1.3 Comunidad educativa de las instituciones eduactivas de los 11 municipios no certificados del departamento del Quindío,  capacitada cada año en inclusión educativa con enfoque diferencial y de interseccionalidad</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</si>
  <si>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</si>
  <si>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</si>
  <si>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</si>
  <si>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</si>
  <si>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</si>
  <si>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</si>
  <si>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</si>
  <si>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</si>
  <si>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</si>
  <si>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</si>
  <si>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</si>
  <si>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</si>
  <si>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</si>
  <si>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</si>
  <si>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</si>
  <si>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</si>
  <si>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</si>
  <si>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</si>
  <si>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</si>
  <si>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</si>
  <si>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</si>
  <si>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</si>
  <si>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</si>
  <si>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</si>
  <si>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</si>
  <si>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</si>
  <si>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</si>
  <si>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</si>
  <si>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</si>
  <si>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</si>
  <si>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</si>
  <si>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</si>
  <si>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</si>
  <si>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</si>
  <si>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</si>
  <si>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</si>
  <si>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</si>
  <si>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</si>
  <si>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</si>
  <si>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</si>
  <si>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</si>
  <si>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</si>
  <si>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</si>
  <si>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</si>
  <si>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</si>
  <si>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MATRIZ DE PLANIFICACIÓN POLÍTICA PÚBLICA NARP 2020 - 20230</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</si>
  <si>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</si>
  <si>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</si>
  <si>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</si>
  <si>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</si>
  <si>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</si>
  <si>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</si>
  <si>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</si>
  <si>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</si>
  <si>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</si>
  <si>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</si>
  <si>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 xml:space="preserve">1.2.2.1 Estrategia e etnoeducación en el  contexto educativo formulada e implementada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</si>
  <si>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</si>
  <si>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</si>
  <si>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</si>
  <si>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</si>
  <si>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</si>
  <si>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</si>
  <si>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</si>
  <si>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</si>
  <si>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</si>
  <si>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</si>
  <si>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</si>
  <si>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</si>
  <si>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</si>
  <si>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</si>
  <si>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</si>
  <si>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</si>
  <si>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</si>
  <si>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</si>
  <si>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</si>
  <si>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</si>
  <si>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</si>
  <si>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</si>
  <si>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</si>
  <si>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</si>
  <si>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</si>
  <si>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</si>
  <si>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</si>
  <si>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</si>
  <si>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</si>
  <si>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</si>
  <si>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</si>
  <si>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</si>
  <si>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</si>
  <si>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</si>
  <si>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</si>
  <si>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</si>
  <si>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</si>
  <si>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</si>
  <si>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</si>
  <si>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</si>
  <si>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</si>
  <si>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</si>
  <si>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</si>
  <si>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</si>
  <si>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</si>
  <si>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</si>
  <si>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</si>
  <si>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</si>
  <si>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</si>
  <si>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</si>
  <si>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</si>
  <si>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</si>
  <si>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</si>
  <si>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</si>
  <si>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</si>
  <si>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</si>
  <si>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</si>
  <si>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</si>
  <si>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</si>
  <si>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</si>
  <si>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 xml:space="preserve">Se continua a la espera de la entrega de la base de datos o informacion oficial  por parte de  la comunidad NARP,  de las viviendas que tienen  caracterizadas  para  posible mejoramiento  de vivienda.     Teniendo en cuenta que Proyecta no tiene la competencia para determinar la poblacion , si no la verificacion  fisica de cumplimiento   de las viviendas para ser incluidas en los posibles proyectos de mejoramiento de vivienda que se programe en los municipios del Departamento del Quindio.  </t>
  </si>
  <si>
    <t xml:space="preserve">Se envio oficio nro 609, a la Secretaria de familia con el asunto: solicitud base de datos de la Pobalcion NARP, para posibles Proyectos  de vivienda que la empresa formule. Es de aclarar que esta caracterizacion de poblacion  no es competencia de PROYECTA , por no encontrarse esta linea dentro de su misionalidad, de la base de datos que la Secretaria de Familia envie, PROYECTA, realizara el filtro de las familias   para verificar y aprobar las condiciones administrativas  y normativas, que permitann continuar dentro del posible proyecto. </t>
  </si>
  <si>
    <t>Se  solicito a la alcaldia de Tebaida en reunion de trabajo el  14 de julio del presente año , incluir a poblacion NARP, en la convocatoria para mejoramientos de vivienda en su municipio,bteniendo como respuesta  ya habian realizado una mesa de trabajo con  El secretario de Infraestructura- Andrey  Osorio y  Yimi Ramo Panameño, consultivo municipal, quedando como conclusion, que se van a caracterizar y que ademas los alcaldes deben reconocer a las comunidades negras. y que es necesario el  Consejo comunitario para darle el valor y la importancia.</t>
  </si>
  <si>
    <t>La Secretaría de Cultura a traves de la plataforma "Soy Cultura"  ha caracterizado  73 artistas Quindianos entre hombres y mujers pertenecientes a la población NARP.</t>
  </si>
  <si>
    <t xml:space="preserve">Se han relizado los acercamientos con la Secretaria para revisar las acciones que se realizaran para darle cumplimiento al indicado teniendo en cuenta que estas estan programadas a partir del año 2023 y para el mes de octubre mediante Circular S.A.60.07.01-01121  emitida por la Secretaria de Familia se solicitaron las mesas de trabajo con cada secretaria. </t>
  </si>
  <si>
    <t>Se realizaron 2 acciones dentro del convenio con el Banco agrario dentro del cual se impacta la comunidad NARP</t>
  </si>
  <si>
    <t>Líneas</t>
  </si>
  <si>
    <t>Líneas estratégicas</t>
  </si>
  <si>
    <t>Indicadores</t>
  </si>
  <si>
    <t>No Aplica</t>
  </si>
  <si>
    <t>Critico</t>
  </si>
  <si>
    <t>Bajo</t>
  </si>
  <si>
    <t>Medio</t>
  </si>
  <si>
    <t>Satisfactorio</t>
  </si>
  <si>
    <t>Sobresaliente</t>
  </si>
  <si>
    <t>Total</t>
  </si>
  <si>
    <t>SOCIAL</t>
  </si>
  <si>
    <t>ECONÓMICO</t>
  </si>
  <si>
    <t>TERRITORIAL</t>
  </si>
  <si>
    <t>INSTITUCIONAL</t>
  </si>
  <si>
    <t>Total, Indicadores</t>
  </si>
  <si>
    <t xml:space="preserve">META (FISICA) 2020-2022 (Tercer trimestre) </t>
  </si>
  <si>
    <t>3.TERRITORIAL</t>
  </si>
  <si>
    <t xml:space="preserve">Se han relizado los acercamientos con la Secretaria para revisar las acciones que se realizaran para darle cumplimiento al indicado teniendo en cuenta que estas estan programadas a partir del año 2023 concertado con la consultiva y para el mes de octubre mediante Circular S.A.60.07.01-01121  emitida por la Secretaria de Familia se solicitaron las mesas de trabajo con cada secretaria. </t>
  </si>
  <si>
    <t>Las acciones reportadas por la Secretaria de Salud no apuntan al cumplimiento del indicador</t>
  </si>
  <si>
    <t>SEGUIMIENTO 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</si>
</sst>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b/>
      <sz val="14"/>
      <color theme="1"/>
      <name val="Calibri"/>
      <family val="2"/>
      <scheme val="minor"/>
    </font>
    <font>
      <b/>
      <sz val="8"/>
      <color rgb="FF000000"/>
      <name val="Arial"/>
      <family val="2"/>
    </font>
    <font>
      <b/>
      <sz val="12"/>
      <color rgb="FF000000"/>
      <name val="Arial"/>
      <family val="2"/>
    </font>
    <font>
      <sz val="12"/>
      <color rgb="FF000000"/>
      <name val="Arial"/>
      <family val="2"/>
    </font>
    <font>
      <b/>
      <sz val="10"/>
      <color rgb="FF000000"/>
      <name val="Arial"/>
      <family val="2"/>
    </font>
    <font>
      <sz val="10"/>
      <color rgb="FF000000"/>
      <name val="Arial"/>
      <family val="2"/>
    </font>
    <font>
      <b/>
      <sz val="11"/>
      <color rgb="FF000000"/>
      <name val="Calibri"/>
      <family val="2"/>
      <scheme val="minor"/>
    </font>
    <font>
      <sz val="10"/>
      <color theme="1"/>
      <name val="Arial"/>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BFBFBF"/>
        <bgColor indexed="64"/>
      </patternFill>
    </fill>
    <fill>
      <patternFill patternType="solid">
        <fgColor rgb="FFED7D31"/>
        <bgColor indexed="64"/>
      </patternFill>
    </fill>
    <fill>
      <patternFill patternType="solid">
        <fgColor rgb="FFD9D9D9"/>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4" fontId="3" fillId="0" borderId="1" xfId="0" applyNumberFormat="1" applyFont="1" applyBorder="1" applyAlignment="1">
      <alignment horizontal="center"/>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2" borderId="0" xfId="0" applyFont="1" applyFill="1"/>
    <xf numFmtId="4" fontId="3" fillId="2" borderId="1" xfId="0" applyNumberFormat="1" applyFont="1" applyFill="1" applyBorder="1" applyAlignment="1">
      <alignment horizontal="center"/>
    </xf>
    <xf numFmtId="0" fontId="3" fillId="2" borderId="1" xfId="0" applyFont="1" applyFill="1" applyBorder="1"/>
    <xf numFmtId="0" fontId="3" fillId="2" borderId="1" xfId="0" applyFont="1" applyFill="1" applyBorder="1" applyAlignment="1">
      <alignment vertical="center" wrapText="1"/>
    </xf>
    <xf numFmtId="0" fontId="0" fillId="2" borderId="1" xfId="0" applyFill="1" applyBorder="1" applyAlignment="1">
      <alignment horizontal="center" vertical="center" wrapText="1"/>
    </xf>
    <xf numFmtId="0" fontId="3" fillId="4" borderId="0" xfId="0" applyFont="1" applyFill="1"/>
    <xf numFmtId="4" fontId="3" fillId="2" borderId="1" xfId="0" applyNumberFormat="1" applyFont="1" applyFill="1" applyBorder="1" applyAlignment="1">
      <alignment horizontal="right" vertical="center"/>
    </xf>
    <xf numFmtId="165" fontId="3" fillId="2" borderId="1" xfId="1" applyNumberFormat="1" applyFont="1" applyFill="1" applyBorder="1" applyAlignment="1">
      <alignment horizontal="right" vertical="center"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0" fillId="2" borderId="1" xfId="0" applyFill="1" applyBorder="1" applyAlignment="1">
      <alignment horizontal="center" wrapText="1"/>
    </xf>
    <xf numFmtId="0" fontId="3" fillId="2" borderId="1" xfId="0" applyFont="1" applyFill="1" applyBorder="1" applyAlignment="1">
      <alignment wrapText="1"/>
    </xf>
    <xf numFmtId="0" fontId="3" fillId="2" borderId="0" xfId="0" applyFont="1" applyFill="1" applyAlignment="1">
      <alignment horizontal="center" vertical="center"/>
    </xf>
    <xf numFmtId="0" fontId="3" fillId="2"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justify" wrapText="1"/>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3" fontId="3" fillId="2" borderId="1" xfId="1" applyFont="1" applyFill="1" applyBorder="1" applyAlignment="1">
      <alignment horizontal="justify" vertical="center"/>
    </xf>
    <xf numFmtId="43" fontId="3" fillId="2" borderId="1" xfId="1" applyFont="1" applyFill="1" applyBorder="1"/>
    <xf numFmtId="9" fontId="5" fillId="8" borderId="1" xfId="3" applyFont="1" applyFill="1" applyBorder="1" applyAlignment="1">
      <alignment horizontal="center" vertical="center" wrapText="1"/>
    </xf>
    <xf numFmtId="43" fontId="0" fillId="2" borderId="1" xfId="1" applyFont="1" applyFill="1" applyBorder="1" applyAlignment="1">
      <alignment horizontal="justify" vertical="center"/>
    </xf>
    <xf numFmtId="43" fontId="0" fillId="2" borderId="1" xfId="1" applyFont="1" applyFill="1" applyBorder="1" applyAlignment="1">
      <alignment horizontal="center" vertical="center"/>
    </xf>
    <xf numFmtId="164" fontId="5" fillId="2" borderId="1" xfId="2" applyFont="1" applyFill="1" applyBorder="1" applyAlignment="1">
      <alignment vertical="center"/>
    </xf>
    <xf numFmtId="4" fontId="5" fillId="2" borderId="1" xfId="0" applyNumberFormat="1" applyFont="1" applyFill="1" applyBorder="1" applyAlignment="1">
      <alignment vertical="center"/>
    </xf>
    <xf numFmtId="43" fontId="3" fillId="0" borderId="1" xfId="1" applyFont="1" applyBorder="1"/>
    <xf numFmtId="0" fontId="3" fillId="2" borderId="1" xfId="0" applyFont="1" applyFill="1" applyBorder="1" applyAlignment="1">
      <alignment vertical="center"/>
    </xf>
    <xf numFmtId="43" fontId="5" fillId="2" borderId="1" xfId="1" applyFont="1" applyFill="1" applyBorder="1" applyAlignment="1">
      <alignment horizontal="center" vertical="center" wrapText="1"/>
    </xf>
    <xf numFmtId="0" fontId="8" fillId="0" borderId="1" xfId="0" applyFont="1" applyBorder="1" applyAlignment="1">
      <alignment horizontal="justify" vertical="center" wrapText="1"/>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3" fillId="0" borderId="1" xfId="0" applyNumberFormat="1" applyFont="1" applyBorder="1" applyAlignment="1">
      <alignment horizontal="center" vertical="center"/>
    </xf>
    <xf numFmtId="9" fontId="10"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8" fillId="0" borderId="1" xfId="0" applyFont="1" applyBorder="1" applyAlignment="1">
      <alignment horizontal="center" vertical="center" wrapText="1"/>
    </xf>
    <xf numFmtId="9" fontId="3" fillId="10" borderId="1" xfId="0" applyNumberFormat="1" applyFont="1" applyFill="1" applyBorder="1" applyAlignment="1">
      <alignment horizontal="center" vertical="center"/>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1" fontId="3" fillId="0" borderId="1" xfId="1"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6" fillId="11" borderId="12" xfId="0" applyFont="1" applyFill="1" applyBorder="1" applyAlignment="1">
      <alignment horizontal="center" vertical="center" wrapText="1"/>
    </xf>
    <xf numFmtId="0" fontId="14" fillId="0" borderId="12" xfId="0" applyFont="1" applyBorder="1" applyAlignment="1">
      <alignment horizontal="center" vertical="center"/>
    </xf>
    <xf numFmtId="0" fontId="15" fillId="0" borderId="12" xfId="0" applyFont="1" applyBorder="1" applyAlignment="1">
      <alignment horizontal="center" vertical="center" wrapText="1"/>
    </xf>
    <xf numFmtId="0" fontId="17" fillId="0" borderId="12" xfId="0" applyFont="1" applyBorder="1" applyAlignment="1">
      <alignment horizontal="center" vertical="center"/>
    </xf>
    <xf numFmtId="0" fontId="16" fillId="9" borderId="12" xfId="0" applyFont="1" applyFill="1" applyBorder="1" applyAlignment="1">
      <alignment horizontal="center" vertical="center"/>
    </xf>
    <xf numFmtId="0" fontId="16" fillId="12" borderId="12" xfId="0" applyFont="1" applyFill="1" applyBorder="1" applyAlignment="1">
      <alignment horizontal="center" vertical="center"/>
    </xf>
    <xf numFmtId="0" fontId="16" fillId="3" borderId="12" xfId="0" applyFont="1" applyFill="1" applyBorder="1" applyAlignment="1">
      <alignment horizontal="center" vertical="center"/>
    </xf>
    <xf numFmtId="0" fontId="16" fillId="10" borderId="12" xfId="0" applyFont="1" applyFill="1" applyBorder="1" applyAlignment="1">
      <alignment horizontal="center" vertical="center"/>
    </xf>
    <xf numFmtId="0" fontId="16" fillId="8" borderId="12" xfId="0" applyFont="1" applyFill="1" applyBorder="1" applyAlignment="1">
      <alignment horizontal="center" vertical="center"/>
    </xf>
    <xf numFmtId="0" fontId="18" fillId="3" borderId="12" xfId="0" applyFont="1" applyFill="1" applyBorder="1" applyAlignment="1">
      <alignment horizontal="center" vertical="center"/>
    </xf>
    <xf numFmtId="0" fontId="18" fillId="10" borderId="12" xfId="0" applyFont="1" applyFill="1" applyBorder="1" applyAlignment="1">
      <alignment horizontal="center" vertical="center"/>
    </xf>
    <xf numFmtId="0" fontId="15" fillId="0" borderId="12"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5" borderId="13"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2" borderId="5" xfId="0" applyFont="1" applyFill="1" applyBorder="1" applyAlignment="1">
      <alignment horizontal="left" vertical="center" wrapText="1"/>
    </xf>
    <xf numFmtId="0" fontId="4" fillId="0" borderId="1" xfId="0" applyFont="1" applyBorder="1" applyAlignment="1">
      <alignment horizontal="center" vertical="center"/>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9" xfId="0" applyFont="1" applyBorder="1" applyAlignment="1">
      <alignment horizontal="center" vertical="center" wrapText="1"/>
    </xf>
    <xf numFmtId="0" fontId="18" fillId="13" borderId="12" xfId="0" applyFont="1" applyFill="1" applyBorder="1" applyAlignment="1">
      <alignment horizontal="center" vertical="center"/>
    </xf>
    <xf numFmtId="0" fontId="16" fillId="9" borderId="12" xfId="0" applyFont="1" applyFill="1" applyBorder="1" applyAlignment="1">
      <alignment horizontal="center" vertical="center"/>
    </xf>
    <xf numFmtId="0" fontId="16" fillId="12" borderId="12" xfId="0" applyFont="1" applyFill="1" applyBorder="1" applyAlignment="1">
      <alignment horizontal="center" vertical="center"/>
    </xf>
    <xf numFmtId="0" fontId="16" fillId="3" borderId="12" xfId="0" applyFont="1" applyFill="1" applyBorder="1" applyAlignment="1">
      <alignment horizontal="center" vertical="center"/>
    </xf>
    <xf numFmtId="0" fontId="13" fillId="14" borderId="12" xfId="0" applyFont="1" applyFill="1" applyBorder="1" applyAlignment="1">
      <alignment horizontal="center" vertical="center"/>
    </xf>
    <xf numFmtId="0" fontId="15" fillId="0" borderId="12"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12" xfId="0" applyFont="1" applyBorder="1" applyAlignment="1">
      <alignment horizontal="center" vertical="center"/>
    </xf>
    <xf numFmtId="0" fontId="15" fillId="0" borderId="12" xfId="0" applyFont="1" applyBorder="1" applyAlignment="1">
      <alignment horizontal="center" vertical="center" wrapText="1"/>
    </xf>
    <xf numFmtId="0" fontId="17" fillId="0" borderId="12" xfId="0" applyFont="1" applyBorder="1" applyAlignment="1">
      <alignment horizontal="center" vertical="center"/>
    </xf>
    <xf numFmtId="0" fontId="16" fillId="10" borderId="12" xfId="0" applyFont="1" applyFill="1" applyBorder="1" applyAlignment="1">
      <alignment horizontal="center" vertical="center"/>
    </xf>
    <xf numFmtId="0" fontId="16" fillId="8" borderId="12" xfId="0" applyFont="1" applyFill="1" applyBorder="1" applyAlignment="1">
      <alignment horizontal="center" vertical="center"/>
    </xf>
    <xf numFmtId="0" fontId="16" fillId="13" borderId="12" xfId="0" applyFont="1" applyFill="1" applyBorder="1" applyAlignment="1">
      <alignment horizontal="center" vertical="center"/>
    </xf>
    <xf numFmtId="0" fontId="4" fillId="0" borderId="9"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cellXfs>
  <cellStyles count="4">
    <cellStyle name="Millares" xfId="1" builtinId="3"/>
    <cellStyle name="Moneda" xfId="2" builtinId="4"/>
    <cellStyle name="Normal" xfId="0" builtinId="0"/>
    <cellStyle name="Porcentaje" xfId="3" builtinId="5"/>
  </cellStyles>
  <dxfs count="15">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O35"/>
  <sheetViews>
    <sheetView tabSelected="1" zoomScale="70" zoomScaleNormal="70" workbookViewId="0">
      <pane xSplit="6" ySplit="3" topLeftCell="AF4" activePane="bottomRight" state="frozen"/>
      <selection pane="topRight" activeCell="G1" sqref="G1"/>
      <selection pane="bottomLeft" activeCell="A4" sqref="A4"/>
      <selection pane="bottomRight" activeCell="AF2" sqref="AF2:AL2"/>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4.7109375" style="3" customWidth="1"/>
    <col min="5" max="5" width="27.7109375" style="3" customWidth="1"/>
    <col min="6" max="6" width="20.140625" style="4" customWidth="1"/>
    <col min="7" max="7" width="27.42578125" style="3" customWidth="1"/>
    <col min="8" max="8" width="28.85546875" style="3" customWidth="1"/>
    <col min="9" max="9" width="27.5703125" style="3" customWidth="1"/>
    <col min="10" max="11" width="11.42578125" style="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18.42578125" style="1" customWidth="1"/>
    <col min="36" max="36" width="17.140625" style="1" bestFit="1" customWidth="1"/>
    <col min="37" max="37" width="16.140625" style="1" customWidth="1"/>
    <col min="38" max="38" width="47.140625" style="1" customWidth="1"/>
    <col min="39" max="39" width="39.28515625" style="1" customWidth="1"/>
    <col min="40" max="43" width="11.42578125" style="1"/>
    <col min="44" max="44" width="11.42578125" style="1" customWidth="1"/>
    <col min="45" max="16384" width="11.42578125" style="1"/>
  </cols>
  <sheetData>
    <row r="1" spans="1:202" ht="37.5" customHeight="1" thickBot="1" x14ac:dyDescent="0.25">
      <c r="A1" s="112" t="s">
        <v>152</v>
      </c>
      <c r="B1" s="112"/>
      <c r="C1" s="112"/>
      <c r="D1" s="112"/>
      <c r="E1" s="112"/>
      <c r="F1" s="112"/>
      <c r="G1" s="112"/>
      <c r="H1" s="112"/>
      <c r="I1" s="112"/>
      <c r="J1" s="110" t="s">
        <v>204</v>
      </c>
      <c r="K1" s="110"/>
      <c r="L1" s="110"/>
      <c r="M1" s="110"/>
      <c r="N1" s="110"/>
      <c r="O1" s="110"/>
      <c r="P1" s="110"/>
      <c r="Q1" s="110"/>
      <c r="R1" s="110"/>
      <c r="S1" s="110"/>
      <c r="T1" s="110" t="s">
        <v>151</v>
      </c>
      <c r="U1" s="110"/>
      <c r="V1" s="110"/>
      <c r="W1" s="110"/>
      <c r="X1" s="110"/>
      <c r="Y1" s="110"/>
      <c r="Z1" s="110"/>
      <c r="AA1" s="139" t="s">
        <v>219</v>
      </c>
      <c r="AB1" s="140"/>
      <c r="AC1" s="140"/>
      <c r="AD1" s="140"/>
      <c r="AE1" s="140"/>
      <c r="AF1" s="140"/>
      <c r="AG1" s="140"/>
      <c r="AH1" s="140"/>
      <c r="AI1" s="140"/>
      <c r="AJ1" s="140"/>
      <c r="AK1" s="140"/>
      <c r="AL1" s="141"/>
      <c r="AM1" s="59" t="s">
        <v>218</v>
      </c>
    </row>
    <row r="2" spans="1:202" ht="24.75" customHeight="1" x14ac:dyDescent="0.2">
      <c r="A2" s="113"/>
      <c r="B2" s="113"/>
      <c r="C2" s="113"/>
      <c r="D2" s="113"/>
      <c r="E2" s="113"/>
      <c r="F2" s="113"/>
      <c r="G2" s="113"/>
      <c r="H2" s="113"/>
      <c r="I2" s="113"/>
      <c r="J2" s="111"/>
      <c r="K2" s="111"/>
      <c r="L2" s="111"/>
      <c r="M2" s="111"/>
      <c r="N2" s="111"/>
      <c r="O2" s="111"/>
      <c r="P2" s="111"/>
      <c r="Q2" s="111"/>
      <c r="R2" s="111"/>
      <c r="S2" s="111"/>
      <c r="T2" s="111"/>
      <c r="U2" s="111"/>
      <c r="V2" s="111"/>
      <c r="W2" s="111"/>
      <c r="X2" s="111"/>
      <c r="Y2" s="111"/>
      <c r="Z2" s="111"/>
      <c r="AA2" s="106" t="s">
        <v>153</v>
      </c>
      <c r="AB2" s="107"/>
      <c r="AC2" s="107"/>
      <c r="AD2" s="107"/>
      <c r="AE2" s="108"/>
      <c r="AF2" s="100" t="s">
        <v>249</v>
      </c>
      <c r="AG2" s="101"/>
      <c r="AH2" s="101"/>
      <c r="AI2" s="101"/>
      <c r="AJ2" s="101"/>
      <c r="AK2" s="101"/>
      <c r="AL2" s="102"/>
      <c r="AM2" s="114" t="s">
        <v>209</v>
      </c>
    </row>
    <row r="3" spans="1:202" ht="57" customHeight="1" thickBot="1" x14ac:dyDescent="0.25">
      <c r="A3" s="27" t="s">
        <v>150</v>
      </c>
      <c r="B3" s="26" t="s">
        <v>149</v>
      </c>
      <c r="C3" s="26" t="s">
        <v>148</v>
      </c>
      <c r="D3" s="26" t="s">
        <v>147</v>
      </c>
      <c r="E3" s="26" t="s">
        <v>146</v>
      </c>
      <c r="F3" s="30" t="s">
        <v>160</v>
      </c>
      <c r="G3" s="26" t="s">
        <v>145</v>
      </c>
      <c r="H3" s="26" t="s">
        <v>144</v>
      </c>
      <c r="I3" s="26" t="s">
        <v>143</v>
      </c>
      <c r="J3" s="25">
        <v>2021</v>
      </c>
      <c r="K3" s="25">
        <v>2022</v>
      </c>
      <c r="L3" s="25">
        <v>2023</v>
      </c>
      <c r="M3" s="25">
        <v>2024</v>
      </c>
      <c r="N3" s="25">
        <v>2025</v>
      </c>
      <c r="O3" s="25">
        <v>2026</v>
      </c>
      <c r="P3" s="25">
        <v>2027</v>
      </c>
      <c r="Q3" s="25">
        <v>2028</v>
      </c>
      <c r="R3" s="25">
        <v>2029</v>
      </c>
      <c r="S3" s="25">
        <v>2030</v>
      </c>
      <c r="T3" s="25" t="s">
        <v>142</v>
      </c>
      <c r="U3" s="25" t="s">
        <v>141</v>
      </c>
      <c r="V3" s="25" t="s">
        <v>140</v>
      </c>
      <c r="W3" s="25" t="s">
        <v>139</v>
      </c>
      <c r="X3" s="25" t="s">
        <v>138</v>
      </c>
      <c r="Y3" s="25" t="s">
        <v>137</v>
      </c>
      <c r="Z3" s="25" t="s">
        <v>136</v>
      </c>
      <c r="AA3" s="24" t="s">
        <v>154</v>
      </c>
      <c r="AB3" s="24" t="s">
        <v>155</v>
      </c>
      <c r="AC3" s="24" t="s">
        <v>135</v>
      </c>
      <c r="AD3" s="36" t="s">
        <v>158</v>
      </c>
      <c r="AE3" s="36" t="s">
        <v>157</v>
      </c>
      <c r="AF3" s="36" t="s">
        <v>221</v>
      </c>
      <c r="AG3" s="36" t="s">
        <v>222</v>
      </c>
      <c r="AH3" s="36" t="s">
        <v>223</v>
      </c>
      <c r="AI3" s="24" t="s">
        <v>155</v>
      </c>
      <c r="AJ3" s="24" t="s">
        <v>135</v>
      </c>
      <c r="AK3" s="36" t="s">
        <v>156</v>
      </c>
      <c r="AL3" s="60" t="s">
        <v>157</v>
      </c>
      <c r="AM3" s="115"/>
    </row>
    <row r="4" spans="1:202" s="14" customFormat="1" ht="298.5" customHeight="1" x14ac:dyDescent="0.2">
      <c r="A4" s="103" t="s">
        <v>134</v>
      </c>
      <c r="B4" s="109" t="s">
        <v>133</v>
      </c>
      <c r="C4" s="109" t="s">
        <v>132</v>
      </c>
      <c r="D4" s="10" t="s">
        <v>131</v>
      </c>
      <c r="E4" s="29" t="s">
        <v>130</v>
      </c>
      <c r="F4" s="28">
        <v>1</v>
      </c>
      <c r="G4" s="28">
        <v>0</v>
      </c>
      <c r="H4" s="9" t="s">
        <v>119</v>
      </c>
      <c r="I4" s="17" t="s">
        <v>1</v>
      </c>
      <c r="J4" s="93">
        <v>1</v>
      </c>
      <c r="K4" s="93">
        <v>1</v>
      </c>
      <c r="L4" s="41">
        <v>1</v>
      </c>
      <c r="M4" s="41">
        <v>1</v>
      </c>
      <c r="N4" s="41">
        <v>1</v>
      </c>
      <c r="O4" s="41">
        <v>1</v>
      </c>
      <c r="P4" s="41">
        <v>1</v>
      </c>
      <c r="Q4" s="41">
        <v>1</v>
      </c>
      <c r="R4" s="41">
        <v>1</v>
      </c>
      <c r="S4" s="41">
        <v>1</v>
      </c>
      <c r="T4" s="41" t="s">
        <v>201</v>
      </c>
      <c r="U4" s="41" t="s">
        <v>177</v>
      </c>
      <c r="V4" s="41">
        <v>331099</v>
      </c>
      <c r="W4" s="41" t="s">
        <v>129</v>
      </c>
      <c r="X4" s="41">
        <v>330109900</v>
      </c>
      <c r="Y4" s="41" t="s">
        <v>128</v>
      </c>
      <c r="Z4" s="41">
        <v>1</v>
      </c>
      <c r="AA4" s="41">
        <v>0</v>
      </c>
      <c r="AB4" s="42">
        <v>5400000</v>
      </c>
      <c r="AC4" s="42">
        <v>1800000</v>
      </c>
      <c r="AD4" s="54" t="s">
        <v>205</v>
      </c>
      <c r="AE4" s="39" t="s">
        <v>162</v>
      </c>
      <c r="AF4" s="39">
        <v>1</v>
      </c>
      <c r="AG4" s="39">
        <v>0.2</v>
      </c>
      <c r="AH4" s="65">
        <v>0.2</v>
      </c>
      <c r="AI4" s="40">
        <v>1800000</v>
      </c>
      <c r="AJ4" s="40">
        <v>1000000</v>
      </c>
      <c r="AK4" s="55">
        <f>+AJ4/AI4</f>
        <v>0.55555555555555558</v>
      </c>
      <c r="AL4" s="78" t="s">
        <v>227</v>
      </c>
      <c r="AM4" s="55">
        <v>0.2</v>
      </c>
    </row>
    <row r="5" spans="1:202" s="14" customFormat="1" ht="162" customHeight="1" x14ac:dyDescent="0.2">
      <c r="A5" s="104"/>
      <c r="B5" s="109"/>
      <c r="C5" s="109"/>
      <c r="D5" s="29" t="s">
        <v>127</v>
      </c>
      <c r="E5" s="29" t="s">
        <v>126</v>
      </c>
      <c r="F5" s="28">
        <v>1</v>
      </c>
      <c r="G5" s="28">
        <v>0</v>
      </c>
      <c r="H5" s="9" t="s">
        <v>119</v>
      </c>
      <c r="I5" s="17" t="s">
        <v>1</v>
      </c>
      <c r="J5" s="22">
        <v>0</v>
      </c>
      <c r="K5" s="22">
        <v>0</v>
      </c>
      <c r="L5" s="41">
        <v>1</v>
      </c>
      <c r="M5" s="41">
        <v>1</v>
      </c>
      <c r="N5" s="41">
        <v>1</v>
      </c>
      <c r="O5" s="22">
        <v>1</v>
      </c>
      <c r="P5" s="22">
        <v>1</v>
      </c>
      <c r="Q5" s="22">
        <v>1</v>
      </c>
      <c r="R5" s="22">
        <v>1</v>
      </c>
      <c r="S5" s="22">
        <v>1</v>
      </c>
      <c r="T5" s="41" t="s">
        <v>201</v>
      </c>
      <c r="U5" s="28" t="s">
        <v>118</v>
      </c>
      <c r="V5" s="22">
        <v>3301087</v>
      </c>
      <c r="W5" s="28" t="s">
        <v>123</v>
      </c>
      <c r="X5" s="22">
        <v>330108701</v>
      </c>
      <c r="Y5" s="28" t="s">
        <v>122</v>
      </c>
      <c r="Z5" s="22">
        <v>1</v>
      </c>
      <c r="AA5" s="35">
        <v>0</v>
      </c>
      <c r="AB5" s="43">
        <v>0</v>
      </c>
      <c r="AC5" s="43">
        <v>0</v>
      </c>
      <c r="AD5" s="54">
        <v>0</v>
      </c>
      <c r="AE5" s="39" t="s">
        <v>207</v>
      </c>
      <c r="AF5" s="39">
        <v>0</v>
      </c>
      <c r="AG5" s="39">
        <v>0</v>
      </c>
      <c r="AH5" s="65">
        <v>0</v>
      </c>
      <c r="AI5" s="39">
        <v>0</v>
      </c>
      <c r="AJ5" s="39">
        <v>0</v>
      </c>
      <c r="AK5" s="55">
        <v>0</v>
      </c>
      <c r="AL5" s="78" t="s">
        <v>247</v>
      </c>
      <c r="AM5" s="55">
        <v>0</v>
      </c>
    </row>
    <row r="6" spans="1:202" s="34" customFormat="1" ht="156.75" customHeight="1" x14ac:dyDescent="0.25">
      <c r="A6" s="104"/>
      <c r="B6" s="109"/>
      <c r="C6" s="109" t="s">
        <v>125</v>
      </c>
      <c r="D6" s="28" t="s">
        <v>159</v>
      </c>
      <c r="E6" s="28" t="s">
        <v>124</v>
      </c>
      <c r="F6" s="28">
        <v>1</v>
      </c>
      <c r="G6" s="28">
        <v>0</v>
      </c>
      <c r="H6" s="94" t="s">
        <v>119</v>
      </c>
      <c r="I6" s="28" t="s">
        <v>1</v>
      </c>
      <c r="J6" s="8">
        <v>1</v>
      </c>
      <c r="K6" s="7">
        <v>1</v>
      </c>
      <c r="L6" s="22">
        <v>1</v>
      </c>
      <c r="M6" s="22">
        <v>1</v>
      </c>
      <c r="N6" s="22">
        <v>1</v>
      </c>
      <c r="O6" s="22">
        <v>1</v>
      </c>
      <c r="P6" s="22">
        <v>1</v>
      </c>
      <c r="Q6" s="22">
        <v>1</v>
      </c>
      <c r="R6" s="22">
        <v>1</v>
      </c>
      <c r="S6" s="22">
        <v>1</v>
      </c>
      <c r="T6" s="41" t="s">
        <v>201</v>
      </c>
      <c r="U6" s="28" t="s">
        <v>118</v>
      </c>
      <c r="V6" s="22">
        <v>3301087</v>
      </c>
      <c r="W6" s="28" t="s">
        <v>123</v>
      </c>
      <c r="X6" s="22">
        <v>330108701</v>
      </c>
      <c r="Y6" s="28" t="s">
        <v>122</v>
      </c>
      <c r="Z6" s="22">
        <v>1</v>
      </c>
      <c r="AA6" s="28">
        <v>0</v>
      </c>
      <c r="AB6" s="43">
        <v>8655000</v>
      </c>
      <c r="AC6" s="43">
        <v>8655000</v>
      </c>
      <c r="AD6" s="54" t="s">
        <v>205</v>
      </c>
      <c r="AE6" s="39" t="s">
        <v>208</v>
      </c>
      <c r="AF6" s="39">
        <v>1</v>
      </c>
      <c r="AG6" s="39">
        <v>0</v>
      </c>
      <c r="AH6" s="65">
        <v>0</v>
      </c>
      <c r="AI6" s="39">
        <v>0</v>
      </c>
      <c r="AJ6" s="39">
        <v>0</v>
      </c>
      <c r="AK6" s="55">
        <v>0</v>
      </c>
      <c r="AL6" s="78" t="s">
        <v>247</v>
      </c>
      <c r="AM6" s="55">
        <v>0</v>
      </c>
    </row>
    <row r="7" spans="1:202" s="14" customFormat="1" ht="162" customHeight="1" x14ac:dyDescent="0.2">
      <c r="A7" s="104"/>
      <c r="B7" s="109"/>
      <c r="C7" s="109"/>
      <c r="D7" s="29" t="s">
        <v>121</v>
      </c>
      <c r="E7" s="29" t="s">
        <v>120</v>
      </c>
      <c r="F7" s="22">
        <v>1</v>
      </c>
      <c r="G7" s="28">
        <v>0</v>
      </c>
      <c r="H7" s="9" t="s">
        <v>119</v>
      </c>
      <c r="I7" s="17" t="s">
        <v>1</v>
      </c>
      <c r="J7" s="22">
        <v>0</v>
      </c>
      <c r="K7" s="22">
        <v>0</v>
      </c>
      <c r="L7" s="22">
        <v>1</v>
      </c>
      <c r="M7" s="22">
        <v>1</v>
      </c>
      <c r="N7" s="22">
        <v>1</v>
      </c>
      <c r="O7" s="22">
        <v>1</v>
      </c>
      <c r="P7" s="22">
        <v>1</v>
      </c>
      <c r="Q7" s="22">
        <v>1</v>
      </c>
      <c r="R7" s="22">
        <v>1</v>
      </c>
      <c r="S7" s="22">
        <v>1</v>
      </c>
      <c r="T7" s="41" t="s">
        <v>201</v>
      </c>
      <c r="U7" s="28" t="s">
        <v>118</v>
      </c>
      <c r="V7" s="22">
        <v>3301073</v>
      </c>
      <c r="W7" s="28" t="s">
        <v>117</v>
      </c>
      <c r="X7" s="22">
        <v>330107301</v>
      </c>
      <c r="Y7" s="28" t="s">
        <v>116</v>
      </c>
      <c r="Z7" s="22">
        <v>1</v>
      </c>
      <c r="AA7" s="28">
        <v>0</v>
      </c>
      <c r="AB7" s="23">
        <v>0</v>
      </c>
      <c r="AC7" s="23">
        <v>0</v>
      </c>
      <c r="AD7" s="54" t="s">
        <v>205</v>
      </c>
      <c r="AE7" s="39" t="s">
        <v>206</v>
      </c>
      <c r="AF7" s="39">
        <v>0</v>
      </c>
      <c r="AG7" s="39">
        <v>0</v>
      </c>
      <c r="AH7" s="65">
        <v>0</v>
      </c>
      <c r="AI7" s="39">
        <v>0</v>
      </c>
      <c r="AJ7" s="39">
        <v>0</v>
      </c>
      <c r="AK7" s="55">
        <v>0</v>
      </c>
      <c r="AL7" s="78" t="s">
        <v>228</v>
      </c>
      <c r="AM7" s="55">
        <v>0</v>
      </c>
    </row>
    <row r="8" spans="1:202" s="14" customFormat="1" ht="195" x14ac:dyDescent="0.2">
      <c r="A8" s="104"/>
      <c r="B8" s="109" t="s">
        <v>115</v>
      </c>
      <c r="C8" s="109" t="s">
        <v>114</v>
      </c>
      <c r="D8" s="29" t="s">
        <v>113</v>
      </c>
      <c r="E8" s="29" t="s">
        <v>112</v>
      </c>
      <c r="F8" s="22">
        <v>11</v>
      </c>
      <c r="G8" s="28">
        <v>0</v>
      </c>
      <c r="H8" s="17" t="s">
        <v>105</v>
      </c>
      <c r="I8" s="17" t="s">
        <v>1</v>
      </c>
      <c r="J8" s="22">
        <v>11</v>
      </c>
      <c r="K8" s="22">
        <v>11</v>
      </c>
      <c r="L8" s="22">
        <v>11</v>
      </c>
      <c r="M8" s="22">
        <v>11</v>
      </c>
      <c r="N8" s="22">
        <v>11</v>
      </c>
      <c r="O8" s="22">
        <v>11</v>
      </c>
      <c r="P8" s="22">
        <v>11</v>
      </c>
      <c r="Q8" s="22">
        <v>11</v>
      </c>
      <c r="R8" s="22">
        <v>11</v>
      </c>
      <c r="S8" s="22">
        <v>11</v>
      </c>
      <c r="T8" s="41" t="s">
        <v>201</v>
      </c>
      <c r="U8" s="28" t="s">
        <v>100</v>
      </c>
      <c r="V8" s="22">
        <v>2201028</v>
      </c>
      <c r="W8" s="28" t="s">
        <v>111</v>
      </c>
      <c r="X8" s="22">
        <v>220102801</v>
      </c>
      <c r="Y8" s="28" t="s">
        <v>110</v>
      </c>
      <c r="Z8" s="22">
        <v>11</v>
      </c>
      <c r="AA8" s="29">
        <v>0</v>
      </c>
      <c r="AB8" s="44"/>
      <c r="AC8" s="44">
        <v>0</v>
      </c>
      <c r="AD8" s="54" t="s">
        <v>205</v>
      </c>
      <c r="AE8" s="39" t="s">
        <v>210</v>
      </c>
      <c r="AF8" s="39">
        <v>11</v>
      </c>
      <c r="AG8" s="39">
        <v>0</v>
      </c>
      <c r="AH8" s="39">
        <v>0</v>
      </c>
      <c r="AI8" s="39">
        <v>0</v>
      </c>
      <c r="AJ8" s="39">
        <v>0</v>
      </c>
      <c r="AK8" s="55">
        <v>0</v>
      </c>
      <c r="AL8" s="39"/>
      <c r="AM8" s="55">
        <v>0</v>
      </c>
    </row>
    <row r="9" spans="1:202" s="14" customFormat="1" ht="186" customHeight="1" x14ac:dyDescent="0.2">
      <c r="A9" s="104"/>
      <c r="B9" s="109"/>
      <c r="C9" s="109"/>
      <c r="D9" s="29" t="s">
        <v>109</v>
      </c>
      <c r="E9" s="29" t="s">
        <v>108</v>
      </c>
      <c r="F9" s="22">
        <v>10</v>
      </c>
      <c r="G9" s="28">
        <v>0</v>
      </c>
      <c r="H9" s="17" t="s">
        <v>105</v>
      </c>
      <c r="I9" s="17" t="s">
        <v>1</v>
      </c>
      <c r="J9" s="22">
        <v>1</v>
      </c>
      <c r="K9" s="22">
        <v>1</v>
      </c>
      <c r="L9" s="22">
        <v>1</v>
      </c>
      <c r="M9" s="22">
        <v>1</v>
      </c>
      <c r="N9" s="22">
        <v>1</v>
      </c>
      <c r="O9" s="22">
        <v>1</v>
      </c>
      <c r="P9" s="22">
        <v>1</v>
      </c>
      <c r="Q9" s="22">
        <v>1</v>
      </c>
      <c r="R9" s="22">
        <v>1</v>
      </c>
      <c r="S9" s="22">
        <v>1</v>
      </c>
      <c r="T9" s="41" t="s">
        <v>201</v>
      </c>
      <c r="U9" s="28" t="s">
        <v>100</v>
      </c>
      <c r="V9" s="22">
        <v>2201006</v>
      </c>
      <c r="W9" s="28" t="s">
        <v>99</v>
      </c>
      <c r="X9" s="22">
        <v>220100600</v>
      </c>
      <c r="Y9" s="28" t="s">
        <v>98</v>
      </c>
      <c r="Z9" s="22">
        <v>10</v>
      </c>
      <c r="AA9" s="10">
        <v>0</v>
      </c>
      <c r="AB9" s="21">
        <v>0</v>
      </c>
      <c r="AC9" s="20">
        <v>0</v>
      </c>
      <c r="AD9" s="62">
        <v>0</v>
      </c>
      <c r="AE9" s="39" t="s">
        <v>220</v>
      </c>
      <c r="AF9" s="39">
        <v>0</v>
      </c>
      <c r="AG9" s="39">
        <v>0</v>
      </c>
      <c r="AH9" s="39">
        <v>0</v>
      </c>
      <c r="AI9" s="39">
        <v>0</v>
      </c>
      <c r="AJ9" s="39">
        <v>0</v>
      </c>
      <c r="AK9" s="62">
        <v>0</v>
      </c>
      <c r="AL9" s="39"/>
      <c r="AM9" s="61">
        <v>0</v>
      </c>
    </row>
    <row r="10" spans="1:202" s="14" customFormat="1" ht="172.5" customHeight="1" x14ac:dyDescent="0.2">
      <c r="A10" s="104"/>
      <c r="B10" s="109"/>
      <c r="C10" s="109"/>
      <c r="D10" s="29" t="s">
        <v>107</v>
      </c>
      <c r="E10" s="29" t="s">
        <v>106</v>
      </c>
      <c r="F10" s="28">
        <v>54</v>
      </c>
      <c r="G10" s="34">
        <v>0</v>
      </c>
      <c r="H10" s="17" t="s">
        <v>102</v>
      </c>
      <c r="I10" s="17" t="s">
        <v>1</v>
      </c>
      <c r="J10" s="22">
        <v>54</v>
      </c>
      <c r="K10" s="22">
        <v>54</v>
      </c>
      <c r="L10" s="22">
        <v>54</v>
      </c>
      <c r="M10" s="51">
        <v>54</v>
      </c>
      <c r="N10" s="51">
        <v>54</v>
      </c>
      <c r="O10" s="51">
        <v>54</v>
      </c>
      <c r="P10" s="51">
        <v>54</v>
      </c>
      <c r="Q10" s="51">
        <v>54</v>
      </c>
      <c r="R10" s="51">
        <v>54</v>
      </c>
      <c r="S10" s="51">
        <v>54</v>
      </c>
      <c r="T10" s="28" t="s">
        <v>101</v>
      </c>
      <c r="U10" s="28" t="s">
        <v>100</v>
      </c>
      <c r="V10" s="22">
        <v>2201006</v>
      </c>
      <c r="W10" s="28" t="s">
        <v>99</v>
      </c>
      <c r="X10" s="22">
        <v>220100600</v>
      </c>
      <c r="Y10" s="28" t="s">
        <v>98</v>
      </c>
      <c r="Z10" s="22">
        <v>54</v>
      </c>
      <c r="AA10" s="10">
        <v>0</v>
      </c>
      <c r="AB10" s="21">
        <v>0</v>
      </c>
      <c r="AC10" s="20">
        <v>0</v>
      </c>
      <c r="AD10" s="62">
        <v>0</v>
      </c>
      <c r="AE10" s="39" t="s">
        <v>220</v>
      </c>
      <c r="AF10" s="39">
        <v>54</v>
      </c>
      <c r="AG10" s="39">
        <v>0</v>
      </c>
      <c r="AH10" s="64">
        <f>+AG10/AF10</f>
        <v>0</v>
      </c>
      <c r="AI10" s="39">
        <v>0</v>
      </c>
      <c r="AJ10" s="39">
        <v>0</v>
      </c>
      <c r="AK10" s="62">
        <v>0</v>
      </c>
      <c r="AL10" s="39"/>
      <c r="AM10" s="61">
        <v>0</v>
      </c>
    </row>
    <row r="11" spans="1:202" s="14" customFormat="1" ht="128.25" customHeight="1" x14ac:dyDescent="0.2">
      <c r="A11" s="104"/>
      <c r="B11" s="109"/>
      <c r="C11" s="29" t="s">
        <v>104</v>
      </c>
      <c r="D11" s="29" t="s">
        <v>103</v>
      </c>
      <c r="E11" s="29" t="s">
        <v>163</v>
      </c>
      <c r="F11" s="28">
        <v>1</v>
      </c>
      <c r="G11" s="28">
        <v>1</v>
      </c>
      <c r="H11" s="17" t="s">
        <v>102</v>
      </c>
      <c r="I11" s="17" t="s">
        <v>1</v>
      </c>
      <c r="J11" s="22">
        <v>1</v>
      </c>
      <c r="K11" s="22">
        <v>1</v>
      </c>
      <c r="L11" s="22">
        <v>1</v>
      </c>
      <c r="M11" s="22">
        <v>1</v>
      </c>
      <c r="N11" s="22">
        <v>1</v>
      </c>
      <c r="O11" s="22">
        <v>1</v>
      </c>
      <c r="P11" s="22">
        <v>1</v>
      </c>
      <c r="Q11" s="22">
        <v>1</v>
      </c>
      <c r="R11" s="22">
        <v>1</v>
      </c>
      <c r="S11" s="22">
        <v>1</v>
      </c>
      <c r="T11" s="28" t="s">
        <v>101</v>
      </c>
      <c r="U11" s="28" t="s">
        <v>100</v>
      </c>
      <c r="V11" s="22">
        <v>2201006</v>
      </c>
      <c r="W11" s="28" t="s">
        <v>99</v>
      </c>
      <c r="X11" s="22">
        <v>220100600</v>
      </c>
      <c r="Y11" s="28" t="s">
        <v>98</v>
      </c>
      <c r="Z11" s="22">
        <v>1</v>
      </c>
      <c r="AA11" s="17">
        <v>0</v>
      </c>
      <c r="AB11" s="21">
        <v>0</v>
      </c>
      <c r="AC11" s="20">
        <v>0</v>
      </c>
      <c r="AD11" s="54" t="s">
        <v>205</v>
      </c>
      <c r="AE11" s="39" t="s">
        <v>212</v>
      </c>
      <c r="AF11" s="39">
        <v>1</v>
      </c>
      <c r="AG11" s="39">
        <v>0</v>
      </c>
      <c r="AH11" s="39">
        <v>0</v>
      </c>
      <c r="AI11" s="39">
        <v>0</v>
      </c>
      <c r="AJ11" s="39">
        <v>0</v>
      </c>
      <c r="AK11" s="55">
        <v>0</v>
      </c>
      <c r="AL11" s="39"/>
      <c r="AM11" s="56">
        <v>0</v>
      </c>
    </row>
    <row r="12" spans="1:202" s="19" customFormat="1" ht="216" customHeight="1" x14ac:dyDescent="0.2">
      <c r="A12" s="104"/>
      <c r="B12" s="109" t="s">
        <v>97</v>
      </c>
      <c r="C12" s="29" t="s">
        <v>96</v>
      </c>
      <c r="D12" s="29" t="s">
        <v>95</v>
      </c>
      <c r="E12" s="29" t="s">
        <v>179</v>
      </c>
      <c r="F12" s="28">
        <v>1</v>
      </c>
      <c r="G12" s="28">
        <v>1</v>
      </c>
      <c r="H12" s="17" t="s">
        <v>29</v>
      </c>
      <c r="I12" s="17" t="s">
        <v>1</v>
      </c>
      <c r="J12" s="22">
        <v>0</v>
      </c>
      <c r="K12" s="22">
        <v>0</v>
      </c>
      <c r="L12" s="22">
        <v>1</v>
      </c>
      <c r="M12" s="22">
        <v>1</v>
      </c>
      <c r="N12" s="22">
        <v>1</v>
      </c>
      <c r="O12" s="22">
        <v>1</v>
      </c>
      <c r="P12" s="22">
        <v>1</v>
      </c>
      <c r="Q12" s="22">
        <v>1</v>
      </c>
      <c r="R12" s="22">
        <v>1</v>
      </c>
      <c r="S12" s="22">
        <v>1</v>
      </c>
      <c r="T12" s="28" t="s">
        <v>101</v>
      </c>
      <c r="U12" s="16"/>
      <c r="V12" s="16"/>
      <c r="W12" s="16"/>
      <c r="X12" s="16"/>
      <c r="Y12" s="16"/>
      <c r="Z12" s="16">
        <v>1</v>
      </c>
      <c r="AA12" s="33">
        <v>0</v>
      </c>
      <c r="AB12" s="15">
        <v>0</v>
      </c>
      <c r="AC12" s="15">
        <v>0</v>
      </c>
      <c r="AD12" s="54" t="s">
        <v>205</v>
      </c>
      <c r="AE12" s="39" t="s">
        <v>211</v>
      </c>
      <c r="AF12" s="39">
        <v>0</v>
      </c>
      <c r="AG12" s="39">
        <v>0</v>
      </c>
      <c r="AH12" s="65">
        <v>0</v>
      </c>
      <c r="AI12" s="39">
        <v>0</v>
      </c>
      <c r="AJ12" s="39">
        <v>0</v>
      </c>
      <c r="AK12" s="55">
        <v>0</v>
      </c>
      <c r="AL12" s="78" t="s">
        <v>247</v>
      </c>
      <c r="AM12" s="56">
        <v>0</v>
      </c>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row>
    <row r="13" spans="1:202" s="19" customFormat="1" ht="150.75" customHeight="1" x14ac:dyDescent="0.2">
      <c r="A13" s="104"/>
      <c r="B13" s="109"/>
      <c r="C13" s="29" t="s">
        <v>94</v>
      </c>
      <c r="D13" s="29" t="s">
        <v>93</v>
      </c>
      <c r="E13" s="29" t="s">
        <v>92</v>
      </c>
      <c r="F13" s="28">
        <v>1</v>
      </c>
      <c r="G13" s="28">
        <v>1</v>
      </c>
      <c r="H13" s="17" t="s">
        <v>29</v>
      </c>
      <c r="I13" s="17" t="s">
        <v>1</v>
      </c>
      <c r="J13" s="22">
        <v>1</v>
      </c>
      <c r="K13" s="22">
        <v>1</v>
      </c>
      <c r="L13" s="22">
        <v>1</v>
      </c>
      <c r="M13" s="22">
        <v>1</v>
      </c>
      <c r="N13" s="22">
        <v>1</v>
      </c>
      <c r="O13" s="22">
        <v>1</v>
      </c>
      <c r="P13" s="22">
        <v>1</v>
      </c>
      <c r="Q13" s="22">
        <v>1</v>
      </c>
      <c r="R13" s="22">
        <v>1</v>
      </c>
      <c r="S13" s="22">
        <v>1</v>
      </c>
      <c r="T13" s="33" t="s">
        <v>200</v>
      </c>
      <c r="U13" s="33" t="s">
        <v>91</v>
      </c>
      <c r="V13" s="16" t="s">
        <v>90</v>
      </c>
      <c r="W13" s="33" t="s">
        <v>89</v>
      </c>
      <c r="X13" s="16" t="s">
        <v>88</v>
      </c>
      <c r="Y13" s="33" t="s">
        <v>87</v>
      </c>
      <c r="Z13" s="33">
        <v>1</v>
      </c>
      <c r="AA13" s="33">
        <v>0</v>
      </c>
      <c r="AB13" s="15" t="s">
        <v>86</v>
      </c>
      <c r="AC13" s="15">
        <v>0.9</v>
      </c>
      <c r="AD13" s="54" t="s">
        <v>205</v>
      </c>
      <c r="AE13" s="58" t="s">
        <v>213</v>
      </c>
      <c r="AF13" s="58">
        <v>1</v>
      </c>
      <c r="AG13" s="58">
        <v>0</v>
      </c>
      <c r="AH13" s="96">
        <v>0</v>
      </c>
      <c r="AI13" s="39">
        <v>0</v>
      </c>
      <c r="AJ13" s="39">
        <v>0</v>
      </c>
      <c r="AK13" s="55">
        <v>0</v>
      </c>
      <c r="AL13" s="39" t="s">
        <v>248</v>
      </c>
      <c r="AM13" s="56">
        <v>0</v>
      </c>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row>
    <row r="14" spans="1:202" s="14" customFormat="1" ht="152.25" customHeight="1" x14ac:dyDescent="0.2">
      <c r="A14" s="104"/>
      <c r="B14" s="121" t="s">
        <v>85</v>
      </c>
      <c r="C14" s="97" t="s">
        <v>84</v>
      </c>
      <c r="D14" s="29" t="s">
        <v>83</v>
      </c>
      <c r="E14" s="29" t="s">
        <v>82</v>
      </c>
      <c r="F14" s="28">
        <v>2</v>
      </c>
      <c r="G14" s="28">
        <v>0</v>
      </c>
      <c r="H14" s="9" t="s">
        <v>77</v>
      </c>
      <c r="I14" s="17" t="s">
        <v>1</v>
      </c>
      <c r="J14" s="22">
        <v>0</v>
      </c>
      <c r="K14" s="22">
        <v>0</v>
      </c>
      <c r="L14" s="22">
        <v>2</v>
      </c>
      <c r="M14" s="22">
        <v>2</v>
      </c>
      <c r="N14" s="22">
        <v>2</v>
      </c>
      <c r="O14" s="22">
        <v>2</v>
      </c>
      <c r="P14" s="22">
        <v>2</v>
      </c>
      <c r="Q14" s="22">
        <v>2</v>
      </c>
      <c r="R14" s="22">
        <v>2</v>
      </c>
      <c r="S14" s="22">
        <v>2</v>
      </c>
      <c r="T14" s="33" t="s">
        <v>200</v>
      </c>
      <c r="U14" s="33" t="s">
        <v>180</v>
      </c>
      <c r="V14" s="16">
        <v>4301037</v>
      </c>
      <c r="W14" s="33" t="s">
        <v>181</v>
      </c>
      <c r="X14" s="16">
        <v>430103704</v>
      </c>
      <c r="Y14" s="33" t="s">
        <v>182</v>
      </c>
      <c r="Z14" s="16">
        <v>2</v>
      </c>
      <c r="AA14" s="18">
        <v>0</v>
      </c>
      <c r="AB14" s="46">
        <v>382688000</v>
      </c>
      <c r="AC14" s="31">
        <v>0</v>
      </c>
      <c r="AD14" s="54" t="s">
        <v>205</v>
      </c>
      <c r="AE14" s="39" t="s">
        <v>214</v>
      </c>
      <c r="AF14" s="39">
        <v>0</v>
      </c>
      <c r="AG14" s="39">
        <v>0</v>
      </c>
      <c r="AH14" s="65">
        <v>0</v>
      </c>
      <c r="AI14" s="39">
        <v>0</v>
      </c>
      <c r="AJ14" s="39">
        <v>0</v>
      </c>
      <c r="AK14" s="55">
        <v>0</v>
      </c>
      <c r="AL14" s="78" t="s">
        <v>247</v>
      </c>
      <c r="AM14" s="56">
        <v>0</v>
      </c>
    </row>
    <row r="15" spans="1:202" s="14" customFormat="1" ht="146.25" customHeight="1" x14ac:dyDescent="0.2">
      <c r="A15" s="104"/>
      <c r="B15" s="122"/>
      <c r="C15" s="98"/>
      <c r="D15" s="29" t="s">
        <v>81</v>
      </c>
      <c r="E15" s="29" t="s">
        <v>80</v>
      </c>
      <c r="F15" s="28">
        <v>1</v>
      </c>
      <c r="G15" s="28">
        <v>1</v>
      </c>
      <c r="H15" s="9" t="s">
        <v>77</v>
      </c>
      <c r="I15" s="17" t="s">
        <v>1</v>
      </c>
      <c r="J15" s="22">
        <v>0</v>
      </c>
      <c r="K15" s="22">
        <v>0</v>
      </c>
      <c r="L15" s="22">
        <v>1</v>
      </c>
      <c r="M15" s="22">
        <v>1</v>
      </c>
      <c r="N15" s="22">
        <v>1</v>
      </c>
      <c r="O15" s="22">
        <v>1</v>
      </c>
      <c r="P15" s="22">
        <v>1</v>
      </c>
      <c r="Q15" s="22">
        <v>1</v>
      </c>
      <c r="R15" s="22">
        <v>1</v>
      </c>
      <c r="S15" s="22">
        <v>1</v>
      </c>
      <c r="T15" s="33" t="s">
        <v>200</v>
      </c>
      <c r="U15" s="33" t="s">
        <v>180</v>
      </c>
      <c r="V15" s="16">
        <v>4301037</v>
      </c>
      <c r="W15" s="33" t="s">
        <v>181</v>
      </c>
      <c r="X15" s="16">
        <v>430103704</v>
      </c>
      <c r="Y15" s="33" t="s">
        <v>183</v>
      </c>
      <c r="Z15" s="16">
        <v>1</v>
      </c>
      <c r="AA15" s="47">
        <v>0</v>
      </c>
      <c r="AB15" s="46">
        <v>0</v>
      </c>
      <c r="AC15" s="46">
        <v>6000000</v>
      </c>
      <c r="AD15" s="54" t="s">
        <v>205</v>
      </c>
      <c r="AE15" s="39" t="s">
        <v>166</v>
      </c>
      <c r="AF15" s="39">
        <v>0</v>
      </c>
      <c r="AG15" s="39">
        <v>0</v>
      </c>
      <c r="AH15" s="65">
        <v>0</v>
      </c>
      <c r="AI15" s="39">
        <v>0</v>
      </c>
      <c r="AJ15" s="39">
        <v>0</v>
      </c>
      <c r="AK15" s="55">
        <v>0</v>
      </c>
      <c r="AL15" s="78" t="s">
        <v>247</v>
      </c>
      <c r="AM15" s="56">
        <v>0</v>
      </c>
    </row>
    <row r="16" spans="1:202" s="14" customFormat="1" ht="173.25" customHeight="1" thickBot="1" x14ac:dyDescent="0.3">
      <c r="A16" s="105"/>
      <c r="B16" s="119"/>
      <c r="C16" s="99"/>
      <c r="D16" s="29" t="s">
        <v>79</v>
      </c>
      <c r="E16" s="29" t="s">
        <v>78</v>
      </c>
      <c r="F16" s="28">
        <v>12</v>
      </c>
      <c r="G16" s="28">
        <v>12</v>
      </c>
      <c r="H16" s="9" t="s">
        <v>77</v>
      </c>
      <c r="I16" s="9" t="s">
        <v>1</v>
      </c>
      <c r="J16" s="22">
        <v>0</v>
      </c>
      <c r="K16" s="22">
        <v>0</v>
      </c>
      <c r="L16" s="22">
        <v>12</v>
      </c>
      <c r="M16" s="22">
        <v>12</v>
      </c>
      <c r="N16" s="22">
        <v>12</v>
      </c>
      <c r="O16" s="22">
        <v>12</v>
      </c>
      <c r="P16" s="22">
        <v>12</v>
      </c>
      <c r="Q16" s="22">
        <v>12</v>
      </c>
      <c r="R16" s="22">
        <v>12</v>
      </c>
      <c r="S16" s="22">
        <v>12</v>
      </c>
      <c r="T16" s="33" t="s">
        <v>200</v>
      </c>
      <c r="U16" s="33" t="s">
        <v>180</v>
      </c>
      <c r="V16" s="16">
        <v>4301007</v>
      </c>
      <c r="W16" s="33" t="s">
        <v>184</v>
      </c>
      <c r="X16" s="16">
        <v>430100701</v>
      </c>
      <c r="Y16" s="33" t="s">
        <v>185</v>
      </c>
      <c r="Z16" s="16">
        <v>12</v>
      </c>
      <c r="AA16" s="32">
        <v>0</v>
      </c>
      <c r="AB16" s="31">
        <v>0</v>
      </c>
      <c r="AC16" s="31">
        <v>0</v>
      </c>
      <c r="AD16" s="54" t="s">
        <v>205</v>
      </c>
      <c r="AE16" s="52" t="s">
        <v>167</v>
      </c>
      <c r="AF16" s="39">
        <v>0</v>
      </c>
      <c r="AG16" s="39">
        <v>0</v>
      </c>
      <c r="AH16" s="65">
        <v>0</v>
      </c>
      <c r="AI16" s="39">
        <v>0</v>
      </c>
      <c r="AJ16" s="39">
        <v>0</v>
      </c>
      <c r="AK16" s="55">
        <v>0</v>
      </c>
      <c r="AL16" s="78" t="s">
        <v>247</v>
      </c>
      <c r="AM16" s="56">
        <v>0</v>
      </c>
    </row>
    <row r="17" spans="1:1653" s="11" customFormat="1" ht="193.5" customHeight="1" thickBot="1" x14ac:dyDescent="0.25">
      <c r="A17" s="123" t="s">
        <v>76</v>
      </c>
      <c r="B17" s="121" t="s">
        <v>75</v>
      </c>
      <c r="C17" s="29" t="s">
        <v>74</v>
      </c>
      <c r="D17" s="29" t="s">
        <v>73</v>
      </c>
      <c r="E17" s="29" t="s">
        <v>72</v>
      </c>
      <c r="F17" s="28">
        <v>1</v>
      </c>
      <c r="G17" s="28">
        <v>1</v>
      </c>
      <c r="H17" s="17" t="s">
        <v>62</v>
      </c>
      <c r="I17" s="17" t="s">
        <v>1</v>
      </c>
      <c r="J17" s="22">
        <v>0</v>
      </c>
      <c r="K17" s="22">
        <v>0</v>
      </c>
      <c r="L17" s="22">
        <v>1</v>
      </c>
      <c r="M17" s="22">
        <v>1</v>
      </c>
      <c r="N17" s="22">
        <v>1</v>
      </c>
      <c r="O17" s="22">
        <v>1</v>
      </c>
      <c r="P17" s="22">
        <v>1</v>
      </c>
      <c r="Q17" s="22">
        <v>1</v>
      </c>
      <c r="R17" s="22">
        <v>1</v>
      </c>
      <c r="S17" s="22">
        <v>1</v>
      </c>
      <c r="T17" s="16"/>
      <c r="U17" s="16"/>
      <c r="V17" s="16"/>
      <c r="W17" s="16"/>
      <c r="X17" s="16"/>
      <c r="Y17" s="16"/>
      <c r="Z17" s="16"/>
      <c r="AA17" s="16">
        <v>0</v>
      </c>
      <c r="AB17" s="15">
        <v>0</v>
      </c>
      <c r="AC17" s="15">
        <v>0</v>
      </c>
      <c r="AD17" s="54" t="s">
        <v>205</v>
      </c>
      <c r="AE17" s="39" t="s">
        <v>176</v>
      </c>
      <c r="AF17" s="39">
        <v>0</v>
      </c>
      <c r="AG17" s="39">
        <v>0</v>
      </c>
      <c r="AH17" s="39">
        <v>0</v>
      </c>
      <c r="AI17" s="39">
        <v>0</v>
      </c>
      <c r="AJ17" s="39">
        <v>0</v>
      </c>
      <c r="AK17" s="55">
        <v>0</v>
      </c>
      <c r="AL17" s="78" t="s">
        <v>228</v>
      </c>
      <c r="AM17" s="56">
        <v>0</v>
      </c>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c r="JT17" s="14"/>
      <c r="JU17" s="14"/>
      <c r="JV17" s="14"/>
      <c r="JW17" s="14"/>
      <c r="JX17" s="14"/>
      <c r="JY17" s="14"/>
      <c r="JZ17" s="14"/>
      <c r="KA17" s="14"/>
      <c r="KB17" s="14"/>
      <c r="KC17" s="14"/>
      <c r="KD17" s="14"/>
      <c r="KE17" s="14"/>
      <c r="KF17" s="14"/>
      <c r="KG17" s="14"/>
      <c r="KH17" s="14"/>
      <c r="KI17" s="14"/>
      <c r="KJ17" s="14"/>
      <c r="KK17" s="14"/>
      <c r="KL17" s="14"/>
      <c r="KM17" s="14"/>
      <c r="KN17" s="14"/>
      <c r="KO17" s="14"/>
      <c r="KP17" s="14"/>
      <c r="KQ17" s="14"/>
      <c r="KR17" s="14"/>
      <c r="KS17" s="14"/>
      <c r="KT17" s="14"/>
      <c r="KU17" s="14"/>
      <c r="KV17" s="14"/>
      <c r="KW17" s="14"/>
      <c r="KX17" s="14"/>
      <c r="KY17" s="14"/>
      <c r="KZ17" s="14"/>
      <c r="LA17" s="14"/>
      <c r="LB17" s="14"/>
      <c r="LC17" s="14"/>
      <c r="LD17" s="14"/>
      <c r="LE17" s="14"/>
      <c r="LF17" s="14"/>
      <c r="LG17" s="14"/>
      <c r="LH17" s="14"/>
      <c r="LI17" s="14"/>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c r="MZ17" s="14"/>
      <c r="NA17" s="14"/>
      <c r="NB17" s="14"/>
      <c r="NC17" s="14"/>
      <c r="ND17" s="14"/>
      <c r="NE17" s="14"/>
      <c r="NF17" s="14"/>
      <c r="NG17" s="14"/>
      <c r="NH17" s="14"/>
      <c r="NI17" s="14"/>
      <c r="NJ17" s="14"/>
      <c r="NK17" s="14"/>
      <c r="NL17" s="14"/>
      <c r="NM17" s="14"/>
      <c r="NN17" s="14"/>
      <c r="NO17" s="14"/>
      <c r="NP17" s="14"/>
      <c r="NQ17" s="14"/>
      <c r="NR17" s="14"/>
      <c r="NS17" s="14"/>
      <c r="NT17" s="14"/>
      <c r="NU17" s="14"/>
      <c r="NV17" s="14"/>
      <c r="NW17" s="14"/>
      <c r="NX17" s="14"/>
      <c r="NY17" s="14"/>
      <c r="NZ17" s="14"/>
      <c r="OA17" s="14"/>
      <c r="OB17" s="14"/>
      <c r="OC17" s="14"/>
      <c r="OD17" s="14"/>
      <c r="OE17" s="14"/>
      <c r="OF17" s="14"/>
      <c r="OG17" s="14"/>
      <c r="OH17" s="14"/>
      <c r="OI17" s="14"/>
      <c r="OJ17" s="14"/>
      <c r="OK17" s="14"/>
      <c r="OL17" s="14"/>
      <c r="OM17" s="14"/>
      <c r="ON17" s="14"/>
      <c r="OO17" s="14"/>
      <c r="OP17" s="14"/>
      <c r="OQ17" s="14"/>
      <c r="OR17" s="14"/>
      <c r="OS17" s="14"/>
      <c r="OT17" s="14"/>
      <c r="OU17" s="14"/>
      <c r="OV17" s="14"/>
      <c r="OW17" s="14"/>
      <c r="OX17" s="14"/>
      <c r="OY17" s="14"/>
      <c r="OZ17" s="14"/>
      <c r="PA17" s="14"/>
      <c r="PB17" s="14"/>
      <c r="PC17" s="14"/>
      <c r="PD17" s="14"/>
      <c r="PE17" s="14"/>
      <c r="PF17" s="14"/>
      <c r="PG17" s="14"/>
      <c r="PH17" s="14"/>
      <c r="PI17" s="14"/>
      <c r="PJ17" s="14"/>
      <c r="PK17" s="14"/>
      <c r="PL17" s="14"/>
      <c r="PM17" s="14"/>
      <c r="PN17" s="14"/>
      <c r="PO17" s="14"/>
      <c r="PP17" s="14"/>
      <c r="PQ17" s="14"/>
      <c r="PR17" s="14"/>
      <c r="PS17" s="14"/>
      <c r="PT17" s="14"/>
      <c r="PU17" s="14"/>
      <c r="PV17" s="14"/>
      <c r="PW17" s="14"/>
      <c r="PX17" s="14"/>
      <c r="PY17" s="14"/>
      <c r="PZ17" s="14"/>
      <c r="QA17" s="14"/>
      <c r="QB17" s="14"/>
      <c r="QC17" s="14"/>
      <c r="QD17" s="14"/>
      <c r="QE17" s="14"/>
      <c r="QF17" s="14"/>
      <c r="QG17" s="14"/>
      <c r="QH17" s="14"/>
      <c r="QI17" s="14"/>
      <c r="QJ17" s="14"/>
      <c r="QK17" s="14"/>
      <c r="QL17" s="14"/>
      <c r="QM17" s="14"/>
      <c r="QN17" s="14"/>
      <c r="QO17" s="14"/>
      <c r="QP17" s="14"/>
      <c r="QQ17" s="14"/>
      <c r="QR17" s="14"/>
      <c r="QS17" s="14"/>
      <c r="QT17" s="14"/>
      <c r="QU17" s="14"/>
      <c r="QV17" s="14"/>
      <c r="QW17" s="14"/>
      <c r="QX17" s="14"/>
      <c r="QY17" s="14"/>
      <c r="QZ17" s="14"/>
      <c r="RA17" s="14"/>
      <c r="RB17" s="14"/>
      <c r="RC17" s="14"/>
      <c r="RD17" s="14"/>
      <c r="RE17" s="14"/>
      <c r="RF17" s="14"/>
      <c r="RG17" s="14"/>
      <c r="RH17" s="14"/>
      <c r="RI17" s="14"/>
      <c r="RJ17" s="14"/>
      <c r="RK17" s="14"/>
      <c r="RL17" s="14"/>
      <c r="RM17" s="14"/>
      <c r="RN17" s="14"/>
      <c r="RO17" s="14"/>
      <c r="RP17" s="14"/>
      <c r="RQ17" s="14"/>
      <c r="RR17" s="14"/>
      <c r="RS17" s="14"/>
      <c r="RT17" s="14"/>
      <c r="RU17" s="14"/>
      <c r="RV17" s="14"/>
      <c r="RW17" s="14"/>
      <c r="RX17" s="14"/>
      <c r="RY17" s="14"/>
      <c r="RZ17" s="14"/>
      <c r="SA17" s="14"/>
      <c r="SB17" s="14"/>
      <c r="SC17" s="14"/>
      <c r="SD17" s="14"/>
      <c r="SE17" s="14"/>
      <c r="SF17" s="14"/>
      <c r="SG17" s="14"/>
      <c r="SH17" s="14"/>
      <c r="SI17" s="14"/>
      <c r="SJ17" s="14"/>
      <c r="SK17" s="14"/>
      <c r="SL17" s="14"/>
      <c r="SM17" s="14"/>
      <c r="SN17" s="14"/>
      <c r="SO17" s="14"/>
      <c r="SP17" s="14"/>
      <c r="SQ17" s="14"/>
      <c r="SR17" s="14"/>
      <c r="SS17" s="14"/>
      <c r="ST17" s="14"/>
      <c r="SU17" s="14"/>
      <c r="SV17" s="14"/>
      <c r="SW17" s="14"/>
      <c r="SX17" s="14"/>
      <c r="SY17" s="14"/>
      <c r="SZ17" s="14"/>
      <c r="TA17" s="14"/>
      <c r="TB17" s="14"/>
      <c r="TC17" s="14"/>
      <c r="TD17" s="14"/>
      <c r="TE17" s="14"/>
      <c r="TF17" s="14"/>
      <c r="TG17" s="14"/>
      <c r="TH17" s="14"/>
      <c r="TI17" s="14"/>
      <c r="TJ17" s="14"/>
      <c r="TK17" s="14"/>
      <c r="TL17" s="14"/>
      <c r="TM17" s="14"/>
      <c r="TN17" s="14"/>
      <c r="TO17" s="14"/>
      <c r="TP17" s="14"/>
      <c r="TQ17" s="14"/>
      <c r="TR17" s="14"/>
      <c r="TS17" s="14"/>
      <c r="TT17" s="14"/>
      <c r="TU17" s="14"/>
      <c r="TV17" s="14"/>
      <c r="TW17" s="14"/>
      <c r="TX17" s="14"/>
      <c r="TY17" s="14"/>
      <c r="TZ17" s="14"/>
      <c r="UA17" s="14"/>
      <c r="UB17" s="14"/>
      <c r="UC17" s="14"/>
      <c r="UD17" s="14"/>
      <c r="UE17" s="14"/>
      <c r="UF17" s="14"/>
      <c r="UG17" s="14"/>
      <c r="UH17" s="14"/>
      <c r="UI17" s="14"/>
      <c r="UJ17" s="14"/>
      <c r="UK17" s="14"/>
      <c r="UL17" s="14"/>
      <c r="UM17" s="14"/>
      <c r="UN17" s="14"/>
      <c r="UO17" s="14"/>
      <c r="UP17" s="14"/>
      <c r="UQ17" s="14"/>
      <c r="UR17" s="14"/>
      <c r="US17" s="14"/>
      <c r="UT17" s="14"/>
      <c r="UU17" s="14"/>
      <c r="UV17" s="14"/>
      <c r="UW17" s="14"/>
      <c r="UX17" s="14"/>
      <c r="UY17" s="14"/>
      <c r="UZ17" s="14"/>
      <c r="VA17" s="14"/>
      <c r="VB17" s="14"/>
      <c r="VC17" s="14"/>
      <c r="VD17" s="14"/>
      <c r="VE17" s="14"/>
      <c r="VF17" s="14"/>
      <c r="VG17" s="14"/>
      <c r="VH17" s="14"/>
      <c r="VI17" s="14"/>
      <c r="VJ17" s="14"/>
      <c r="VK17" s="14"/>
      <c r="VL17" s="14"/>
      <c r="VM17" s="14"/>
      <c r="VN17" s="14"/>
      <c r="VO17" s="14"/>
      <c r="VP17" s="14"/>
      <c r="VQ17" s="14"/>
      <c r="VR17" s="14"/>
      <c r="VS17" s="14"/>
      <c r="VT17" s="14"/>
      <c r="VU17" s="14"/>
      <c r="VV17" s="14"/>
      <c r="VW17" s="14"/>
      <c r="VX17" s="14"/>
      <c r="VY17" s="14"/>
      <c r="VZ17" s="14"/>
      <c r="WA17" s="14"/>
      <c r="WB17" s="14"/>
      <c r="WC17" s="14"/>
      <c r="WD17" s="14"/>
      <c r="WE17" s="14"/>
      <c r="WF17" s="14"/>
      <c r="WG17" s="14"/>
      <c r="WH17" s="14"/>
      <c r="WI17" s="14"/>
      <c r="WJ17" s="14"/>
      <c r="WK17" s="14"/>
      <c r="WL17" s="14"/>
      <c r="WM17" s="14"/>
      <c r="WN17" s="14"/>
      <c r="WO17" s="14"/>
      <c r="WP17" s="14"/>
      <c r="WQ17" s="14"/>
      <c r="WR17" s="14"/>
      <c r="WS17" s="14"/>
      <c r="WT17" s="14"/>
      <c r="WU17" s="14"/>
      <c r="WV17" s="14"/>
      <c r="WW17" s="14"/>
      <c r="WX17" s="14"/>
      <c r="WY17" s="14"/>
      <c r="WZ17" s="14"/>
      <c r="XA17" s="14"/>
      <c r="XB17" s="14"/>
      <c r="XC17" s="14"/>
      <c r="XD17" s="14"/>
      <c r="XE17" s="14"/>
      <c r="XF17" s="14"/>
      <c r="XG17" s="14"/>
      <c r="XH17" s="14"/>
      <c r="XI17" s="14"/>
      <c r="XJ17" s="14"/>
      <c r="XK17" s="14"/>
      <c r="XL17" s="14"/>
      <c r="XM17" s="14"/>
      <c r="XN17" s="14"/>
      <c r="XO17" s="14"/>
      <c r="XP17" s="14"/>
      <c r="XQ17" s="14"/>
      <c r="XR17" s="14"/>
      <c r="XS17" s="14"/>
      <c r="XT17" s="14"/>
      <c r="XU17" s="14"/>
      <c r="XV17" s="14"/>
      <c r="XW17" s="14"/>
      <c r="XX17" s="14"/>
      <c r="XY17" s="14"/>
      <c r="XZ17" s="14"/>
      <c r="YA17" s="14"/>
      <c r="YB17" s="14"/>
      <c r="YC17" s="14"/>
      <c r="YD17" s="14"/>
      <c r="YE17" s="14"/>
      <c r="YF17" s="14"/>
      <c r="YG17" s="14"/>
      <c r="YH17" s="14"/>
      <c r="YI17" s="14"/>
      <c r="YJ17" s="14"/>
      <c r="YK17" s="14"/>
      <c r="YL17" s="14"/>
      <c r="YM17" s="14"/>
      <c r="YN17" s="14"/>
      <c r="YO17" s="14"/>
      <c r="YP17" s="14"/>
      <c r="YQ17" s="14"/>
      <c r="YR17" s="14"/>
      <c r="YS17" s="14"/>
      <c r="YT17" s="14"/>
      <c r="YU17" s="14"/>
      <c r="YV17" s="14"/>
      <c r="YW17" s="14"/>
      <c r="YX17" s="14"/>
      <c r="YY17" s="14"/>
      <c r="YZ17" s="14"/>
      <c r="ZA17" s="14"/>
      <c r="ZB17" s="14"/>
      <c r="ZC17" s="14"/>
      <c r="ZD17" s="14"/>
      <c r="ZE17" s="14"/>
      <c r="ZF17" s="14"/>
      <c r="ZG17" s="14"/>
      <c r="ZH17" s="14"/>
      <c r="ZI17" s="14"/>
      <c r="ZJ17" s="14"/>
      <c r="ZK17" s="14"/>
      <c r="ZL17" s="14"/>
      <c r="ZM17" s="14"/>
      <c r="ZN17" s="14"/>
      <c r="ZO17" s="14"/>
      <c r="ZP17" s="14"/>
      <c r="ZQ17" s="14"/>
      <c r="ZR17" s="14"/>
      <c r="ZS17" s="14"/>
      <c r="ZT17" s="14"/>
      <c r="ZU17" s="14"/>
      <c r="ZV17" s="14"/>
      <c r="ZW17" s="14"/>
      <c r="ZX17" s="14"/>
      <c r="ZY17" s="14"/>
      <c r="ZZ17" s="14"/>
      <c r="AAA17" s="14"/>
      <c r="AAB17" s="14"/>
      <c r="AAC17" s="14"/>
      <c r="AAD17" s="14"/>
      <c r="AAE17" s="14"/>
      <c r="AAF17" s="14"/>
      <c r="AAG17" s="14"/>
      <c r="AAH17" s="14"/>
      <c r="AAI17" s="14"/>
      <c r="AAJ17" s="14"/>
      <c r="AAK17" s="14"/>
      <c r="AAL17" s="14"/>
      <c r="AAM17" s="14"/>
      <c r="AAN17" s="14"/>
      <c r="AAO17" s="14"/>
      <c r="AAP17" s="14"/>
      <c r="AAQ17" s="14"/>
      <c r="AAR17" s="14"/>
      <c r="AAS17" s="14"/>
      <c r="AAT17" s="14"/>
      <c r="AAU17" s="14"/>
      <c r="AAV17" s="14"/>
      <c r="AAW17" s="14"/>
      <c r="AAX17" s="14"/>
      <c r="AAY17" s="14"/>
      <c r="AAZ17" s="14"/>
      <c r="ABA17" s="14"/>
      <c r="ABB17" s="14"/>
      <c r="ABC17" s="14"/>
      <c r="ABD17" s="14"/>
      <c r="ABE17" s="14"/>
      <c r="ABF17" s="14"/>
      <c r="ABG17" s="14"/>
      <c r="ABH17" s="14"/>
      <c r="ABI17" s="14"/>
      <c r="ABJ17" s="14"/>
      <c r="ABK17" s="14"/>
      <c r="ABL17" s="14"/>
      <c r="ABM17" s="14"/>
      <c r="ABN17" s="14"/>
      <c r="ABO17" s="14"/>
      <c r="ABP17" s="14"/>
      <c r="ABQ17" s="14"/>
      <c r="ABR17" s="14"/>
      <c r="ABS17" s="14"/>
      <c r="ABT17" s="14"/>
      <c r="ABU17" s="14"/>
      <c r="ABV17" s="14"/>
      <c r="ABW17" s="14"/>
      <c r="ABX17" s="14"/>
      <c r="ABY17" s="14"/>
      <c r="ABZ17" s="14"/>
      <c r="ACA17" s="14"/>
      <c r="ACB17" s="14"/>
      <c r="ACC17" s="14"/>
      <c r="ACD17" s="14"/>
      <c r="ACE17" s="14"/>
      <c r="ACF17" s="14"/>
      <c r="ACG17" s="14"/>
      <c r="ACH17" s="14"/>
      <c r="ACI17" s="14"/>
      <c r="ACJ17" s="14"/>
      <c r="ACK17" s="14"/>
      <c r="ACL17" s="14"/>
      <c r="ACM17" s="14"/>
      <c r="ACN17" s="14"/>
      <c r="ACO17" s="14"/>
      <c r="ACP17" s="14"/>
      <c r="ACQ17" s="14"/>
      <c r="ACR17" s="14"/>
      <c r="ACS17" s="14"/>
      <c r="ACT17" s="14"/>
      <c r="ACU17" s="14"/>
      <c r="ACV17" s="14"/>
      <c r="ACW17" s="14"/>
      <c r="ACX17" s="14"/>
      <c r="ACY17" s="14"/>
      <c r="ACZ17" s="14"/>
      <c r="ADA17" s="14"/>
      <c r="ADB17" s="14"/>
      <c r="ADC17" s="14"/>
      <c r="ADD17" s="14"/>
      <c r="ADE17" s="14"/>
      <c r="ADF17" s="14"/>
      <c r="ADG17" s="14"/>
      <c r="ADH17" s="14"/>
      <c r="ADI17" s="14"/>
      <c r="ADJ17" s="14"/>
      <c r="ADK17" s="14"/>
      <c r="ADL17" s="14"/>
      <c r="ADM17" s="14"/>
      <c r="ADN17" s="14"/>
      <c r="ADO17" s="14"/>
      <c r="ADP17" s="14"/>
      <c r="ADQ17" s="14"/>
      <c r="ADR17" s="14"/>
      <c r="ADS17" s="14"/>
      <c r="ADT17" s="14"/>
      <c r="ADU17" s="14"/>
      <c r="ADV17" s="14"/>
      <c r="ADW17" s="14"/>
      <c r="ADX17" s="14"/>
      <c r="ADY17" s="14"/>
      <c r="ADZ17" s="14"/>
      <c r="AEA17" s="14"/>
      <c r="AEB17" s="14"/>
      <c r="AEC17" s="14"/>
      <c r="AED17" s="14"/>
      <c r="AEE17" s="14"/>
      <c r="AEF17" s="14"/>
      <c r="AEG17" s="14"/>
      <c r="AEH17" s="14"/>
      <c r="AEI17" s="14"/>
      <c r="AEJ17" s="14"/>
      <c r="AEK17" s="14"/>
      <c r="AEL17" s="14"/>
      <c r="AEM17" s="14"/>
      <c r="AEN17" s="14"/>
      <c r="AEO17" s="14"/>
      <c r="AEP17" s="14"/>
      <c r="AEQ17" s="14"/>
      <c r="AER17" s="14"/>
      <c r="AES17" s="14"/>
      <c r="AET17" s="14"/>
      <c r="AEU17" s="14"/>
      <c r="AEV17" s="14"/>
      <c r="AEW17" s="14"/>
      <c r="AEX17" s="14"/>
      <c r="AEY17" s="14"/>
      <c r="AEZ17" s="14"/>
      <c r="AFA17" s="14"/>
      <c r="AFB17" s="14"/>
      <c r="AFC17" s="14"/>
      <c r="AFD17" s="14"/>
      <c r="AFE17" s="14"/>
      <c r="AFF17" s="14"/>
      <c r="AFG17" s="14"/>
      <c r="AFH17" s="14"/>
      <c r="AFI17" s="14"/>
      <c r="AFJ17" s="14"/>
      <c r="AFK17" s="14"/>
      <c r="AFL17" s="14"/>
      <c r="AFM17" s="14"/>
      <c r="AFN17" s="14"/>
      <c r="AFO17" s="14"/>
      <c r="AFP17" s="14"/>
      <c r="AFQ17" s="14"/>
      <c r="AFR17" s="14"/>
      <c r="AFS17" s="14"/>
      <c r="AFT17" s="14"/>
      <c r="AFU17" s="14"/>
      <c r="AFV17" s="14"/>
      <c r="AFW17" s="14"/>
      <c r="AFX17" s="14"/>
      <c r="AFY17" s="14"/>
      <c r="AFZ17" s="14"/>
      <c r="AGA17" s="14"/>
      <c r="AGB17" s="14"/>
      <c r="AGC17" s="14"/>
      <c r="AGD17" s="14"/>
      <c r="AGE17" s="14"/>
      <c r="AGF17" s="14"/>
      <c r="AGG17" s="14"/>
      <c r="AGH17" s="14"/>
      <c r="AGI17" s="14"/>
      <c r="AGJ17" s="14"/>
      <c r="AGK17" s="14"/>
      <c r="AGL17" s="14"/>
      <c r="AGM17" s="14"/>
      <c r="AGN17" s="14"/>
      <c r="AGO17" s="14"/>
      <c r="AGP17" s="14"/>
      <c r="AGQ17" s="14"/>
      <c r="AGR17" s="14"/>
      <c r="AGS17" s="14"/>
      <c r="AGT17" s="14"/>
      <c r="AGU17" s="14"/>
      <c r="AGV17" s="14"/>
      <c r="AGW17" s="14"/>
      <c r="AGX17" s="14"/>
      <c r="AGY17" s="14"/>
      <c r="AGZ17" s="14"/>
      <c r="AHA17" s="14"/>
      <c r="AHB17" s="14"/>
      <c r="AHC17" s="14"/>
      <c r="AHD17" s="14"/>
      <c r="AHE17" s="14"/>
      <c r="AHF17" s="14"/>
      <c r="AHG17" s="14"/>
      <c r="AHH17" s="14"/>
      <c r="AHI17" s="14"/>
      <c r="AHJ17" s="14"/>
      <c r="AHK17" s="14"/>
      <c r="AHL17" s="14"/>
      <c r="AHM17" s="14"/>
      <c r="AHN17" s="14"/>
      <c r="AHO17" s="14"/>
      <c r="AHP17" s="14"/>
      <c r="AHQ17" s="14"/>
      <c r="AHR17" s="14"/>
      <c r="AHS17" s="14"/>
      <c r="AHT17" s="14"/>
      <c r="AHU17" s="14"/>
      <c r="AHV17" s="14"/>
      <c r="AHW17" s="14"/>
      <c r="AHX17" s="14"/>
      <c r="AHY17" s="14"/>
      <c r="AHZ17" s="14"/>
      <c r="AIA17" s="14"/>
      <c r="AIB17" s="14"/>
      <c r="AIC17" s="14"/>
      <c r="AID17" s="14"/>
      <c r="AIE17" s="14"/>
      <c r="AIF17" s="14"/>
      <c r="AIG17" s="14"/>
      <c r="AIH17" s="14"/>
      <c r="AII17" s="14"/>
      <c r="AIJ17" s="14"/>
      <c r="AIK17" s="14"/>
      <c r="AIL17" s="14"/>
      <c r="AIM17" s="14"/>
      <c r="AIN17" s="14"/>
      <c r="AIO17" s="14"/>
      <c r="AIP17" s="14"/>
      <c r="AIQ17" s="14"/>
      <c r="AIR17" s="14"/>
      <c r="AIS17" s="14"/>
      <c r="AIT17" s="14"/>
      <c r="AIU17" s="14"/>
      <c r="AIV17" s="14"/>
      <c r="AIW17" s="14"/>
      <c r="AIX17" s="14"/>
      <c r="AIY17" s="14"/>
      <c r="AIZ17" s="14"/>
      <c r="AJA17" s="14"/>
      <c r="AJB17" s="14"/>
      <c r="AJC17" s="14"/>
      <c r="AJD17" s="14"/>
      <c r="AJE17" s="14"/>
      <c r="AJF17" s="14"/>
      <c r="AJG17" s="14"/>
      <c r="AJH17" s="14"/>
      <c r="AJI17" s="14"/>
      <c r="AJJ17" s="14"/>
      <c r="AJK17" s="14"/>
      <c r="AJL17" s="14"/>
      <c r="AJM17" s="14"/>
      <c r="AJN17" s="14"/>
      <c r="AJO17" s="14"/>
      <c r="AJP17" s="14"/>
      <c r="AJQ17" s="14"/>
      <c r="AJR17" s="14"/>
      <c r="AJS17" s="14"/>
      <c r="AJT17" s="14"/>
      <c r="AJU17" s="14"/>
      <c r="AJV17" s="14"/>
      <c r="AJW17" s="14"/>
      <c r="AJX17" s="14"/>
      <c r="AJY17" s="14"/>
      <c r="AJZ17" s="14"/>
      <c r="AKA17" s="14"/>
      <c r="AKB17" s="14"/>
      <c r="AKC17" s="14"/>
      <c r="AKD17" s="14"/>
      <c r="AKE17" s="14"/>
      <c r="AKF17" s="14"/>
      <c r="AKG17" s="14"/>
      <c r="AKH17" s="14"/>
      <c r="AKI17" s="14"/>
      <c r="AKJ17" s="14"/>
      <c r="AKK17" s="14"/>
      <c r="AKL17" s="14"/>
      <c r="AKM17" s="14"/>
      <c r="AKN17" s="14"/>
      <c r="AKO17" s="14"/>
      <c r="AKP17" s="14"/>
      <c r="AKQ17" s="14"/>
      <c r="AKR17" s="14"/>
      <c r="AKS17" s="14"/>
      <c r="AKT17" s="14"/>
      <c r="AKU17" s="14"/>
      <c r="AKV17" s="14"/>
      <c r="AKW17" s="14"/>
      <c r="AKX17" s="14"/>
      <c r="AKY17" s="14"/>
      <c r="AKZ17" s="14"/>
      <c r="ALA17" s="14"/>
      <c r="ALB17" s="14"/>
      <c r="ALC17" s="14"/>
      <c r="ALD17" s="14"/>
      <c r="ALE17" s="14"/>
      <c r="ALF17" s="14"/>
      <c r="ALG17" s="14"/>
      <c r="ALH17" s="14"/>
      <c r="ALI17" s="14"/>
      <c r="ALJ17" s="14"/>
      <c r="ALK17" s="14"/>
      <c r="ALL17" s="14"/>
      <c r="ALM17" s="14"/>
      <c r="ALN17" s="14"/>
      <c r="ALO17" s="14"/>
      <c r="ALP17" s="14"/>
      <c r="ALQ17" s="14"/>
      <c r="ALR17" s="14"/>
      <c r="ALS17" s="14"/>
      <c r="ALT17" s="14"/>
      <c r="ALU17" s="14"/>
      <c r="ALV17" s="14"/>
      <c r="ALW17" s="14"/>
      <c r="ALX17" s="14"/>
      <c r="ALY17" s="14"/>
      <c r="ALZ17" s="14"/>
      <c r="AMA17" s="14"/>
      <c r="AMB17" s="14"/>
      <c r="AMC17" s="14"/>
      <c r="AMD17" s="14"/>
      <c r="AME17" s="14"/>
      <c r="AMF17" s="14"/>
      <c r="AMG17" s="14"/>
      <c r="AMH17" s="14"/>
      <c r="AMI17" s="14"/>
      <c r="AMJ17" s="14"/>
      <c r="AMK17" s="14"/>
      <c r="AML17" s="14"/>
      <c r="AMM17" s="14"/>
      <c r="AMN17" s="14"/>
      <c r="AMO17" s="14"/>
      <c r="AMP17" s="14"/>
      <c r="AMQ17" s="14"/>
      <c r="AMR17" s="14"/>
      <c r="AMS17" s="14"/>
      <c r="AMT17" s="14"/>
      <c r="AMU17" s="14"/>
      <c r="AMV17" s="14"/>
      <c r="AMW17" s="14"/>
      <c r="AMX17" s="14"/>
      <c r="AMY17" s="14"/>
      <c r="AMZ17" s="14"/>
      <c r="ANA17" s="14"/>
      <c r="ANB17" s="14"/>
      <c r="ANC17" s="14"/>
      <c r="AND17" s="14"/>
      <c r="ANE17" s="14"/>
      <c r="ANF17" s="14"/>
      <c r="ANG17" s="14"/>
      <c r="ANH17" s="14"/>
      <c r="ANI17" s="14"/>
      <c r="ANJ17" s="14"/>
      <c r="ANK17" s="14"/>
      <c r="ANL17" s="14"/>
      <c r="ANM17" s="14"/>
      <c r="ANN17" s="14"/>
      <c r="ANO17" s="14"/>
      <c r="ANP17" s="14"/>
      <c r="ANQ17" s="14"/>
      <c r="ANR17" s="14"/>
      <c r="ANS17" s="14"/>
      <c r="ANT17" s="14"/>
      <c r="ANU17" s="14"/>
      <c r="ANV17" s="14"/>
      <c r="ANW17" s="14"/>
      <c r="ANX17" s="14"/>
      <c r="ANY17" s="14"/>
      <c r="ANZ17" s="14"/>
      <c r="AOA17" s="14"/>
      <c r="AOB17" s="14"/>
      <c r="AOC17" s="14"/>
      <c r="AOD17" s="14"/>
      <c r="AOE17" s="14"/>
      <c r="AOF17" s="14"/>
      <c r="AOG17" s="14"/>
      <c r="AOH17" s="14"/>
      <c r="AOI17" s="14"/>
      <c r="AOJ17" s="14"/>
      <c r="AOK17" s="14"/>
      <c r="AOL17" s="14"/>
      <c r="AOM17" s="14"/>
      <c r="AON17" s="14"/>
      <c r="AOO17" s="14"/>
      <c r="AOP17" s="14"/>
      <c r="AOQ17" s="14"/>
      <c r="AOR17" s="14"/>
      <c r="AOS17" s="14"/>
      <c r="AOT17" s="14"/>
      <c r="AOU17" s="14"/>
      <c r="AOV17" s="14"/>
      <c r="AOW17" s="14"/>
      <c r="AOX17" s="14"/>
      <c r="AOY17" s="14"/>
      <c r="AOZ17" s="14"/>
      <c r="APA17" s="14"/>
      <c r="APB17" s="14"/>
      <c r="APC17" s="14"/>
      <c r="APD17" s="14"/>
      <c r="APE17" s="14"/>
      <c r="APF17" s="14"/>
      <c r="APG17" s="14"/>
      <c r="APH17" s="14"/>
      <c r="API17" s="14"/>
      <c r="APJ17" s="14"/>
      <c r="APK17" s="14"/>
      <c r="APL17" s="14"/>
      <c r="APM17" s="14"/>
      <c r="APN17" s="14"/>
      <c r="APO17" s="14"/>
      <c r="APP17" s="14"/>
      <c r="APQ17" s="14"/>
      <c r="APR17" s="14"/>
      <c r="APS17" s="14"/>
      <c r="APT17" s="14"/>
      <c r="APU17" s="14"/>
      <c r="APV17" s="14"/>
      <c r="APW17" s="14"/>
      <c r="APX17" s="14"/>
      <c r="APY17" s="14"/>
      <c r="APZ17" s="14"/>
      <c r="AQA17" s="14"/>
      <c r="AQB17" s="14"/>
      <c r="AQC17" s="14"/>
      <c r="AQD17" s="14"/>
      <c r="AQE17" s="14"/>
      <c r="AQF17" s="14"/>
      <c r="AQG17" s="14"/>
      <c r="AQH17" s="14"/>
      <c r="AQI17" s="14"/>
      <c r="AQJ17" s="14"/>
      <c r="AQK17" s="14"/>
      <c r="AQL17" s="14"/>
      <c r="AQM17" s="14"/>
      <c r="AQN17" s="14"/>
      <c r="AQO17" s="14"/>
      <c r="AQP17" s="14"/>
      <c r="AQQ17" s="14"/>
      <c r="AQR17" s="14"/>
      <c r="AQS17" s="14"/>
      <c r="AQT17" s="14"/>
      <c r="AQU17" s="14"/>
      <c r="AQV17" s="14"/>
      <c r="AQW17" s="14"/>
      <c r="AQX17" s="14"/>
      <c r="AQY17" s="14"/>
      <c r="AQZ17" s="14"/>
      <c r="ARA17" s="14"/>
      <c r="ARB17" s="14"/>
      <c r="ARC17" s="14"/>
      <c r="ARD17" s="14"/>
      <c r="ARE17" s="14"/>
      <c r="ARF17" s="14"/>
      <c r="ARG17" s="14"/>
      <c r="ARH17" s="14"/>
      <c r="ARI17" s="14"/>
      <c r="ARJ17" s="14"/>
      <c r="ARK17" s="14"/>
      <c r="ARL17" s="14"/>
      <c r="ARM17" s="14"/>
      <c r="ARN17" s="14"/>
      <c r="ARO17" s="14"/>
      <c r="ARP17" s="14"/>
      <c r="ARQ17" s="14"/>
      <c r="ARR17" s="14"/>
      <c r="ARS17" s="14"/>
      <c r="ART17" s="14"/>
      <c r="ARU17" s="14"/>
      <c r="ARV17" s="14"/>
      <c r="ARW17" s="14"/>
      <c r="ARX17" s="14"/>
      <c r="ARY17" s="14"/>
      <c r="ARZ17" s="14"/>
      <c r="ASA17" s="14"/>
      <c r="ASB17" s="14"/>
      <c r="ASC17" s="14"/>
      <c r="ASD17" s="14"/>
      <c r="ASE17" s="14"/>
      <c r="ASF17" s="14"/>
      <c r="ASG17" s="14"/>
      <c r="ASH17" s="14"/>
      <c r="ASI17" s="14"/>
      <c r="ASJ17" s="14"/>
      <c r="ASK17" s="14"/>
      <c r="ASL17" s="14"/>
      <c r="ASM17" s="14"/>
      <c r="ASN17" s="14"/>
      <c r="ASO17" s="14"/>
      <c r="ASP17" s="14"/>
      <c r="ASQ17" s="14"/>
      <c r="ASR17" s="14"/>
      <c r="ASS17" s="14"/>
      <c r="AST17" s="14"/>
      <c r="ASU17" s="14"/>
      <c r="ASV17" s="14"/>
      <c r="ASW17" s="14"/>
      <c r="ASX17" s="14"/>
      <c r="ASY17" s="14"/>
      <c r="ASZ17" s="14"/>
      <c r="ATA17" s="14"/>
      <c r="ATB17" s="14"/>
      <c r="ATC17" s="14"/>
      <c r="ATD17" s="14"/>
      <c r="ATE17" s="14"/>
      <c r="ATF17" s="14"/>
      <c r="ATG17" s="14"/>
      <c r="ATH17" s="14"/>
      <c r="ATI17" s="14"/>
      <c r="ATJ17" s="14"/>
      <c r="ATK17" s="14"/>
      <c r="ATL17" s="14"/>
      <c r="ATM17" s="14"/>
      <c r="ATN17" s="14"/>
      <c r="ATO17" s="14"/>
      <c r="ATP17" s="14"/>
      <c r="ATQ17" s="14"/>
      <c r="ATR17" s="14"/>
      <c r="ATS17" s="14"/>
      <c r="ATT17" s="14"/>
      <c r="ATU17" s="14"/>
      <c r="ATV17" s="14"/>
      <c r="ATW17" s="14"/>
      <c r="ATX17" s="14"/>
      <c r="ATY17" s="14"/>
      <c r="ATZ17" s="14"/>
      <c r="AUA17" s="14"/>
      <c r="AUB17" s="14"/>
      <c r="AUC17" s="14"/>
      <c r="AUD17" s="14"/>
      <c r="AUE17" s="14"/>
      <c r="AUF17" s="14"/>
      <c r="AUG17" s="14"/>
      <c r="AUH17" s="14"/>
      <c r="AUI17" s="14"/>
      <c r="AUJ17" s="14"/>
      <c r="AUK17" s="14"/>
      <c r="AUL17" s="14"/>
      <c r="AUM17" s="14"/>
      <c r="AUN17" s="14"/>
      <c r="AUO17" s="14"/>
      <c r="AUP17" s="14"/>
      <c r="AUQ17" s="14"/>
      <c r="AUR17" s="14"/>
      <c r="AUS17" s="14"/>
      <c r="AUT17" s="14"/>
      <c r="AUU17" s="14"/>
      <c r="AUV17" s="14"/>
      <c r="AUW17" s="14"/>
      <c r="AUX17" s="14"/>
      <c r="AUY17" s="14"/>
      <c r="AUZ17" s="14"/>
      <c r="AVA17" s="14"/>
      <c r="AVB17" s="14"/>
      <c r="AVC17" s="14"/>
      <c r="AVD17" s="14"/>
      <c r="AVE17" s="14"/>
      <c r="AVF17" s="14"/>
      <c r="AVG17" s="14"/>
      <c r="AVH17" s="14"/>
      <c r="AVI17" s="14"/>
      <c r="AVJ17" s="14"/>
      <c r="AVK17" s="14"/>
      <c r="AVL17" s="14"/>
      <c r="AVM17" s="14"/>
      <c r="AVN17" s="14"/>
      <c r="AVO17" s="14"/>
      <c r="AVP17" s="14"/>
      <c r="AVQ17" s="14"/>
      <c r="AVR17" s="14"/>
      <c r="AVS17" s="14"/>
      <c r="AVT17" s="14"/>
      <c r="AVU17" s="14"/>
      <c r="AVV17" s="14"/>
      <c r="AVW17" s="14"/>
      <c r="AVX17" s="14"/>
      <c r="AVY17" s="14"/>
      <c r="AVZ17" s="14"/>
      <c r="AWA17" s="14"/>
      <c r="AWB17" s="14"/>
      <c r="AWC17" s="14"/>
      <c r="AWD17" s="14"/>
      <c r="AWE17" s="14"/>
      <c r="AWF17" s="14"/>
      <c r="AWG17" s="14"/>
      <c r="AWH17" s="14"/>
      <c r="AWI17" s="14"/>
      <c r="AWJ17" s="14"/>
      <c r="AWK17" s="14"/>
      <c r="AWL17" s="14"/>
      <c r="AWM17" s="14"/>
      <c r="AWN17" s="14"/>
      <c r="AWO17" s="14"/>
      <c r="AWP17" s="14"/>
      <c r="AWQ17" s="14"/>
      <c r="AWR17" s="14"/>
      <c r="AWS17" s="14"/>
      <c r="AWT17" s="14"/>
      <c r="AWU17" s="14"/>
      <c r="AWV17" s="14"/>
      <c r="AWW17" s="14"/>
      <c r="AWX17" s="14"/>
      <c r="AWY17" s="14"/>
      <c r="AWZ17" s="14"/>
      <c r="AXA17" s="14"/>
      <c r="AXB17" s="14"/>
      <c r="AXC17" s="14"/>
      <c r="AXD17" s="14"/>
      <c r="AXE17" s="14"/>
      <c r="AXF17" s="14"/>
      <c r="AXG17" s="14"/>
      <c r="AXH17" s="14"/>
      <c r="AXI17" s="14"/>
      <c r="AXJ17" s="14"/>
      <c r="AXK17" s="14"/>
      <c r="AXL17" s="14"/>
      <c r="AXM17" s="14"/>
      <c r="AXN17" s="14"/>
      <c r="AXO17" s="14"/>
      <c r="AXP17" s="14"/>
      <c r="AXQ17" s="14"/>
      <c r="AXR17" s="14"/>
      <c r="AXS17" s="14"/>
      <c r="AXT17" s="14"/>
      <c r="AXU17" s="14"/>
      <c r="AXV17" s="14"/>
      <c r="AXW17" s="14"/>
      <c r="AXX17" s="14"/>
      <c r="AXY17" s="14"/>
      <c r="AXZ17" s="14"/>
      <c r="AYA17" s="14"/>
      <c r="AYB17" s="14"/>
      <c r="AYC17" s="14"/>
      <c r="AYD17" s="14"/>
      <c r="AYE17" s="14"/>
      <c r="AYF17" s="14"/>
      <c r="AYG17" s="14"/>
      <c r="AYH17" s="14"/>
      <c r="AYI17" s="14"/>
      <c r="AYJ17" s="14"/>
      <c r="AYK17" s="14"/>
      <c r="AYL17" s="14"/>
      <c r="AYM17" s="14"/>
      <c r="AYN17" s="14"/>
      <c r="AYO17" s="14"/>
      <c r="AYP17" s="14"/>
      <c r="AYQ17" s="14"/>
      <c r="AYR17" s="14"/>
      <c r="AYS17" s="14"/>
      <c r="AYT17" s="14"/>
      <c r="AYU17" s="14"/>
      <c r="AYV17" s="14"/>
      <c r="AYW17" s="14"/>
      <c r="AYX17" s="14"/>
      <c r="AYY17" s="14"/>
      <c r="AYZ17" s="14"/>
      <c r="AZA17" s="14"/>
      <c r="AZB17" s="14"/>
      <c r="AZC17" s="14"/>
      <c r="AZD17" s="14"/>
      <c r="AZE17" s="14"/>
      <c r="AZF17" s="14"/>
      <c r="AZG17" s="14"/>
      <c r="AZH17" s="14"/>
      <c r="AZI17" s="14"/>
      <c r="AZJ17" s="14"/>
      <c r="AZK17" s="14"/>
      <c r="AZL17" s="14"/>
      <c r="AZM17" s="14"/>
      <c r="AZN17" s="14"/>
      <c r="AZO17" s="14"/>
      <c r="AZP17" s="14"/>
      <c r="AZQ17" s="14"/>
      <c r="AZR17" s="14"/>
      <c r="AZS17" s="14"/>
      <c r="AZT17" s="14"/>
      <c r="AZU17" s="14"/>
      <c r="AZV17" s="14"/>
      <c r="AZW17" s="14"/>
      <c r="AZX17" s="14"/>
      <c r="AZY17" s="14"/>
      <c r="AZZ17" s="14"/>
      <c r="BAA17" s="14"/>
      <c r="BAB17" s="14"/>
      <c r="BAC17" s="14"/>
      <c r="BAD17" s="14"/>
      <c r="BAE17" s="14"/>
      <c r="BAF17" s="14"/>
      <c r="BAG17" s="14"/>
      <c r="BAH17" s="14"/>
      <c r="BAI17" s="14"/>
      <c r="BAJ17" s="14"/>
      <c r="BAK17" s="14"/>
      <c r="BAL17" s="14"/>
      <c r="BAM17" s="14"/>
      <c r="BAN17" s="14"/>
      <c r="BAO17" s="14"/>
      <c r="BAP17" s="14"/>
      <c r="BAQ17" s="14"/>
      <c r="BAR17" s="14"/>
      <c r="BAS17" s="14"/>
      <c r="BAT17" s="14"/>
      <c r="BAU17" s="14"/>
      <c r="BAV17" s="14"/>
      <c r="BAW17" s="14"/>
      <c r="BAX17" s="14"/>
      <c r="BAY17" s="14"/>
      <c r="BAZ17" s="14"/>
      <c r="BBA17" s="14"/>
      <c r="BBB17" s="14"/>
      <c r="BBC17" s="14"/>
      <c r="BBD17" s="14"/>
      <c r="BBE17" s="14"/>
      <c r="BBF17" s="14"/>
      <c r="BBG17" s="14"/>
      <c r="BBH17" s="14"/>
      <c r="BBI17" s="14"/>
      <c r="BBJ17" s="14"/>
      <c r="BBK17" s="14"/>
      <c r="BBL17" s="14"/>
      <c r="BBM17" s="14"/>
      <c r="BBN17" s="14"/>
      <c r="BBO17" s="14"/>
      <c r="BBP17" s="14"/>
      <c r="BBQ17" s="14"/>
      <c r="BBR17" s="14"/>
      <c r="BBS17" s="14"/>
      <c r="BBT17" s="14"/>
      <c r="BBU17" s="14"/>
      <c r="BBV17" s="14"/>
      <c r="BBW17" s="14"/>
      <c r="BBX17" s="14"/>
      <c r="BBY17" s="14"/>
      <c r="BBZ17" s="14"/>
      <c r="BCA17" s="14"/>
      <c r="BCB17" s="14"/>
      <c r="BCC17" s="14"/>
      <c r="BCD17" s="14"/>
      <c r="BCE17" s="14"/>
      <c r="BCF17" s="14"/>
      <c r="BCG17" s="14"/>
      <c r="BCH17" s="14"/>
      <c r="BCI17" s="14"/>
      <c r="BCJ17" s="14"/>
      <c r="BCK17" s="14"/>
      <c r="BCL17" s="14"/>
      <c r="BCM17" s="14"/>
      <c r="BCN17" s="14"/>
      <c r="BCO17" s="14"/>
      <c r="BCP17" s="14"/>
      <c r="BCQ17" s="14"/>
      <c r="BCR17" s="14"/>
      <c r="BCS17" s="14"/>
      <c r="BCT17" s="14"/>
      <c r="BCU17" s="14"/>
      <c r="BCV17" s="14"/>
      <c r="BCW17" s="14"/>
      <c r="BCX17" s="14"/>
      <c r="BCY17" s="14"/>
      <c r="BCZ17" s="14"/>
      <c r="BDA17" s="14"/>
      <c r="BDB17" s="14"/>
      <c r="BDC17" s="14"/>
      <c r="BDD17" s="14"/>
      <c r="BDE17" s="14"/>
      <c r="BDF17" s="14"/>
      <c r="BDG17" s="14"/>
      <c r="BDH17" s="14"/>
      <c r="BDI17" s="14"/>
      <c r="BDJ17" s="14"/>
      <c r="BDK17" s="14"/>
      <c r="BDL17" s="14"/>
      <c r="BDM17" s="14"/>
      <c r="BDN17" s="14"/>
      <c r="BDO17" s="14"/>
      <c r="BDP17" s="14"/>
      <c r="BDQ17" s="14"/>
      <c r="BDR17" s="14"/>
      <c r="BDS17" s="14"/>
      <c r="BDT17" s="14"/>
      <c r="BDU17" s="14"/>
      <c r="BDV17" s="14"/>
      <c r="BDW17" s="14"/>
      <c r="BDX17" s="14"/>
      <c r="BDY17" s="14"/>
      <c r="BDZ17" s="14"/>
      <c r="BEA17" s="14"/>
      <c r="BEB17" s="14"/>
      <c r="BEC17" s="14"/>
      <c r="BED17" s="14"/>
      <c r="BEE17" s="14"/>
      <c r="BEF17" s="14"/>
      <c r="BEG17" s="14"/>
      <c r="BEH17" s="14"/>
      <c r="BEI17" s="14"/>
      <c r="BEJ17" s="14"/>
      <c r="BEK17" s="14"/>
      <c r="BEL17" s="14"/>
      <c r="BEM17" s="14"/>
      <c r="BEN17" s="14"/>
      <c r="BEO17" s="14"/>
      <c r="BEP17" s="14"/>
      <c r="BEQ17" s="14"/>
      <c r="BER17" s="14"/>
      <c r="BES17" s="14"/>
      <c r="BET17" s="14"/>
      <c r="BEU17" s="14"/>
      <c r="BEV17" s="14"/>
      <c r="BEW17" s="14"/>
      <c r="BEX17" s="14"/>
      <c r="BEY17" s="14"/>
      <c r="BEZ17" s="14"/>
      <c r="BFA17" s="14"/>
      <c r="BFB17" s="14"/>
      <c r="BFC17" s="14"/>
      <c r="BFD17" s="14"/>
      <c r="BFE17" s="14"/>
      <c r="BFF17" s="14"/>
      <c r="BFG17" s="14"/>
      <c r="BFH17" s="14"/>
      <c r="BFI17" s="14"/>
      <c r="BFJ17" s="14"/>
      <c r="BFK17" s="14"/>
      <c r="BFL17" s="14"/>
      <c r="BFM17" s="14"/>
      <c r="BFN17" s="14"/>
      <c r="BFO17" s="14"/>
      <c r="BFP17" s="14"/>
      <c r="BFQ17" s="14"/>
      <c r="BFR17" s="14"/>
      <c r="BFS17" s="14"/>
      <c r="BFT17" s="14"/>
      <c r="BFU17" s="14"/>
      <c r="BFV17" s="14"/>
      <c r="BFW17" s="14"/>
      <c r="BFX17" s="14"/>
      <c r="BFY17" s="14"/>
      <c r="BFZ17" s="14"/>
      <c r="BGA17" s="14"/>
      <c r="BGB17" s="14"/>
      <c r="BGC17" s="14"/>
      <c r="BGD17" s="14"/>
      <c r="BGE17" s="14"/>
      <c r="BGF17" s="14"/>
      <c r="BGG17" s="14"/>
      <c r="BGH17" s="14"/>
      <c r="BGI17" s="14"/>
      <c r="BGJ17" s="14"/>
      <c r="BGK17" s="14"/>
      <c r="BGL17" s="14"/>
      <c r="BGM17" s="14"/>
      <c r="BGN17" s="14"/>
      <c r="BGO17" s="14"/>
      <c r="BGP17" s="14"/>
      <c r="BGQ17" s="14"/>
      <c r="BGR17" s="14"/>
      <c r="BGS17" s="14"/>
      <c r="BGT17" s="14"/>
      <c r="BGU17" s="14"/>
      <c r="BGV17" s="14"/>
      <c r="BGW17" s="14"/>
      <c r="BGX17" s="14"/>
      <c r="BGY17" s="14"/>
      <c r="BGZ17" s="14"/>
      <c r="BHA17" s="14"/>
      <c r="BHB17" s="14"/>
      <c r="BHC17" s="14"/>
      <c r="BHD17" s="14"/>
      <c r="BHE17" s="14"/>
      <c r="BHF17" s="14"/>
      <c r="BHG17" s="14"/>
      <c r="BHH17" s="14"/>
      <c r="BHI17" s="14"/>
      <c r="BHJ17" s="14"/>
      <c r="BHK17" s="14"/>
      <c r="BHL17" s="14"/>
      <c r="BHM17" s="14"/>
      <c r="BHN17" s="14"/>
      <c r="BHO17" s="14"/>
      <c r="BHP17" s="14"/>
      <c r="BHQ17" s="14"/>
      <c r="BHR17" s="14"/>
      <c r="BHS17" s="14"/>
      <c r="BHT17" s="14"/>
      <c r="BHU17" s="14"/>
      <c r="BHV17" s="14"/>
      <c r="BHW17" s="14"/>
      <c r="BHX17" s="14"/>
      <c r="BHY17" s="14"/>
      <c r="BHZ17" s="14"/>
      <c r="BIA17" s="14"/>
      <c r="BIB17" s="14"/>
      <c r="BIC17" s="14"/>
      <c r="BID17" s="14"/>
      <c r="BIE17" s="14"/>
      <c r="BIF17" s="14"/>
      <c r="BIG17" s="14"/>
      <c r="BIH17" s="14"/>
      <c r="BII17" s="14"/>
      <c r="BIJ17" s="14"/>
      <c r="BIK17" s="14"/>
      <c r="BIL17" s="14"/>
      <c r="BIM17" s="14"/>
      <c r="BIN17" s="14"/>
      <c r="BIO17" s="14"/>
      <c r="BIP17" s="14"/>
      <c r="BIQ17" s="14"/>
      <c r="BIR17" s="14"/>
      <c r="BIS17" s="14"/>
      <c r="BIT17" s="14"/>
      <c r="BIU17" s="14"/>
      <c r="BIV17" s="14"/>
      <c r="BIW17" s="14"/>
      <c r="BIX17" s="14"/>
      <c r="BIY17" s="14"/>
      <c r="BIZ17" s="14"/>
      <c r="BJA17" s="14"/>
      <c r="BJB17" s="14"/>
      <c r="BJC17" s="14"/>
      <c r="BJD17" s="14"/>
      <c r="BJE17" s="14"/>
      <c r="BJF17" s="14"/>
      <c r="BJG17" s="14"/>
      <c r="BJH17" s="14"/>
      <c r="BJI17" s="14"/>
      <c r="BJJ17" s="14"/>
      <c r="BJK17" s="14"/>
      <c r="BJL17" s="14"/>
      <c r="BJM17" s="14"/>
      <c r="BJN17" s="14"/>
      <c r="BJO17" s="14"/>
      <c r="BJP17" s="14"/>
      <c r="BJQ17" s="14"/>
      <c r="BJR17" s="14"/>
      <c r="BJS17" s="14"/>
      <c r="BJT17" s="14"/>
      <c r="BJU17" s="14"/>
      <c r="BJV17" s="14"/>
      <c r="BJW17" s="14"/>
      <c r="BJX17" s="14"/>
      <c r="BJY17" s="14"/>
      <c r="BJZ17" s="14"/>
      <c r="BKA17" s="14"/>
      <c r="BKB17" s="14"/>
      <c r="BKC17" s="14"/>
      <c r="BKD17" s="14"/>
      <c r="BKE17" s="14"/>
      <c r="BKF17" s="14"/>
      <c r="BKG17" s="14"/>
      <c r="BKH17" s="14"/>
      <c r="BKI17" s="14"/>
      <c r="BKJ17" s="14"/>
      <c r="BKK17" s="14"/>
      <c r="BKL17" s="14"/>
      <c r="BKM17" s="14"/>
      <c r="BKN17" s="14"/>
      <c r="BKO17" s="14"/>
    </row>
    <row r="18" spans="1:1653" ht="375" customHeight="1" thickBot="1" x14ac:dyDescent="0.25">
      <c r="A18" s="123"/>
      <c r="B18" s="122"/>
      <c r="C18" s="121" t="s">
        <v>71</v>
      </c>
      <c r="D18" s="29" t="s">
        <v>70</v>
      </c>
      <c r="E18" s="29" t="s">
        <v>69</v>
      </c>
      <c r="F18" s="8">
        <v>2</v>
      </c>
      <c r="G18" s="8">
        <v>0</v>
      </c>
      <c r="H18" s="9" t="s">
        <v>67</v>
      </c>
      <c r="I18" s="9" t="s">
        <v>1</v>
      </c>
      <c r="J18" s="7">
        <v>0</v>
      </c>
      <c r="K18" s="7">
        <v>2</v>
      </c>
      <c r="L18" s="7">
        <v>2</v>
      </c>
      <c r="M18" s="7">
        <v>2</v>
      </c>
      <c r="N18" s="7">
        <v>2</v>
      </c>
      <c r="O18" s="7">
        <v>2</v>
      </c>
      <c r="P18" s="7">
        <v>2</v>
      </c>
      <c r="Q18" s="7">
        <v>2</v>
      </c>
      <c r="R18" s="7">
        <v>2</v>
      </c>
      <c r="S18" s="7">
        <v>2</v>
      </c>
      <c r="T18" s="6"/>
      <c r="U18" s="6"/>
      <c r="V18" s="6"/>
      <c r="W18" s="6"/>
      <c r="X18" s="6"/>
      <c r="Y18" s="6"/>
      <c r="Z18" s="6">
        <v>2</v>
      </c>
      <c r="AA18" s="13">
        <v>0</v>
      </c>
      <c r="AB18" s="5">
        <v>300000000</v>
      </c>
      <c r="AC18" s="5"/>
      <c r="AD18" s="62">
        <v>0</v>
      </c>
      <c r="AE18" s="39" t="s">
        <v>170</v>
      </c>
      <c r="AF18" s="39">
        <v>2</v>
      </c>
      <c r="AG18" s="39">
        <v>2</v>
      </c>
      <c r="AH18" s="70">
        <v>1</v>
      </c>
      <c r="AI18" s="71">
        <v>300000000</v>
      </c>
      <c r="AJ18" s="71">
        <v>300000000</v>
      </c>
      <c r="AK18" s="61">
        <v>1</v>
      </c>
      <c r="AL18" s="39" t="s">
        <v>229</v>
      </c>
      <c r="AM18" s="61">
        <v>1</v>
      </c>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c r="WF18" s="14"/>
      <c r="WG18" s="14"/>
      <c r="WH18" s="14"/>
      <c r="WI18" s="14"/>
      <c r="WJ18" s="14"/>
      <c r="WK18" s="14"/>
      <c r="WL18" s="14"/>
      <c r="WM18" s="14"/>
      <c r="WN18" s="14"/>
      <c r="WO18" s="14"/>
      <c r="WP18" s="14"/>
      <c r="WQ18" s="14"/>
      <c r="WR18" s="14"/>
      <c r="WS18" s="14"/>
      <c r="WT18" s="14"/>
      <c r="WU18" s="14"/>
      <c r="WV18" s="14"/>
      <c r="WW18" s="14"/>
      <c r="WX18" s="14"/>
      <c r="WY18" s="14"/>
      <c r="WZ18" s="14"/>
      <c r="XA18" s="14"/>
      <c r="XB18" s="14"/>
      <c r="XC18" s="14"/>
      <c r="XD18" s="14"/>
      <c r="XE18" s="14"/>
      <c r="XF18" s="14"/>
      <c r="XG18" s="14"/>
      <c r="XH18" s="14"/>
      <c r="XI18" s="14"/>
      <c r="XJ18" s="14"/>
      <c r="XK18" s="14"/>
      <c r="XL18" s="14"/>
      <c r="XM18" s="14"/>
      <c r="XN18" s="14"/>
      <c r="XO18" s="14"/>
      <c r="XP18" s="14"/>
      <c r="XQ18" s="14"/>
      <c r="XR18" s="14"/>
      <c r="XS18" s="14"/>
      <c r="XT18" s="14"/>
      <c r="XU18" s="14"/>
      <c r="XV18" s="14"/>
      <c r="XW18" s="14"/>
      <c r="XX18" s="14"/>
      <c r="XY18" s="14"/>
      <c r="XZ18" s="14"/>
      <c r="YA18" s="14"/>
      <c r="YB18" s="14"/>
      <c r="YC18" s="14"/>
      <c r="YD18" s="14"/>
      <c r="YE18" s="14"/>
      <c r="YF18" s="14"/>
      <c r="YG18" s="14"/>
      <c r="YH18" s="14"/>
      <c r="YI18" s="14"/>
      <c r="YJ18" s="14"/>
      <c r="YK18" s="14"/>
      <c r="YL18" s="14"/>
      <c r="YM18" s="14"/>
      <c r="YN18" s="14"/>
      <c r="YO18" s="14"/>
      <c r="YP18" s="14"/>
      <c r="YQ18" s="14"/>
      <c r="YR18" s="14"/>
      <c r="YS18" s="14"/>
      <c r="YT18" s="14"/>
      <c r="YU18" s="14"/>
      <c r="YV18" s="14"/>
      <c r="YW18" s="14"/>
      <c r="YX18" s="14"/>
      <c r="YY18" s="14"/>
      <c r="YZ18" s="14"/>
      <c r="ZA18" s="14"/>
      <c r="ZB18" s="14"/>
      <c r="ZC18" s="14"/>
      <c r="ZD18" s="14"/>
      <c r="ZE18" s="14"/>
      <c r="ZF18" s="14"/>
      <c r="ZG18" s="14"/>
      <c r="ZH18" s="14"/>
      <c r="ZI18" s="14"/>
      <c r="ZJ18" s="14"/>
      <c r="ZK18" s="14"/>
      <c r="ZL18" s="14"/>
      <c r="ZM18" s="14"/>
      <c r="ZN18" s="14"/>
      <c r="ZO18" s="14"/>
      <c r="ZP18" s="14"/>
      <c r="ZQ18" s="14"/>
      <c r="ZR18" s="14"/>
      <c r="ZS18" s="14"/>
      <c r="ZT18" s="14"/>
      <c r="ZU18" s="14"/>
      <c r="ZV18" s="14"/>
      <c r="ZW18" s="14"/>
      <c r="ZX18" s="14"/>
      <c r="ZY18" s="14"/>
      <c r="ZZ18" s="14"/>
      <c r="AAA18" s="14"/>
      <c r="AAB18" s="14"/>
      <c r="AAC18" s="14"/>
      <c r="AAD18" s="14"/>
      <c r="AAE18" s="14"/>
      <c r="AAF18" s="14"/>
      <c r="AAG18" s="14"/>
      <c r="AAH18" s="14"/>
      <c r="AAI18" s="14"/>
      <c r="AAJ18" s="14"/>
      <c r="AAK18" s="14"/>
      <c r="AAL18" s="14"/>
      <c r="AAM18" s="14"/>
      <c r="AAN18" s="14"/>
      <c r="AAO18" s="14"/>
      <c r="AAP18" s="14"/>
      <c r="AAQ18" s="14"/>
      <c r="AAR18" s="14"/>
      <c r="AAS18" s="14"/>
      <c r="AAT18" s="14"/>
      <c r="AAU18" s="14"/>
      <c r="AAV18" s="14"/>
      <c r="AAW18" s="14"/>
      <c r="AAX18" s="14"/>
      <c r="AAY18" s="14"/>
      <c r="AAZ18" s="14"/>
      <c r="ABA18" s="14"/>
      <c r="ABB18" s="14"/>
      <c r="ABC18" s="14"/>
      <c r="ABD18" s="14"/>
      <c r="ABE18" s="14"/>
      <c r="ABF18" s="14"/>
      <c r="ABG18" s="14"/>
      <c r="ABH18" s="14"/>
      <c r="ABI18" s="14"/>
      <c r="ABJ18" s="14"/>
      <c r="ABK18" s="14"/>
      <c r="ABL18" s="14"/>
      <c r="ABM18" s="14"/>
      <c r="ABN18" s="14"/>
      <c r="ABO18" s="14"/>
      <c r="ABP18" s="14"/>
      <c r="ABQ18" s="14"/>
      <c r="ABR18" s="14"/>
      <c r="ABS18" s="14"/>
      <c r="ABT18" s="14"/>
      <c r="ABU18" s="14"/>
      <c r="ABV18" s="14"/>
      <c r="ABW18" s="14"/>
      <c r="ABX18" s="14"/>
      <c r="ABY18" s="14"/>
      <c r="ABZ18" s="14"/>
      <c r="ACA18" s="14"/>
      <c r="ACB18" s="14"/>
      <c r="ACC18" s="14"/>
      <c r="ACD18" s="14"/>
      <c r="ACE18" s="14"/>
      <c r="ACF18" s="14"/>
      <c r="ACG18" s="14"/>
      <c r="ACH18" s="14"/>
      <c r="ACI18" s="14"/>
      <c r="ACJ18" s="14"/>
      <c r="ACK18" s="14"/>
      <c r="ACL18" s="14"/>
      <c r="ACM18" s="14"/>
      <c r="ACN18" s="14"/>
      <c r="ACO18" s="14"/>
      <c r="ACP18" s="14"/>
      <c r="ACQ18" s="14"/>
      <c r="ACR18" s="14"/>
      <c r="ACS18" s="14"/>
      <c r="ACT18" s="14"/>
      <c r="ACU18" s="14"/>
      <c r="ACV18" s="14"/>
      <c r="ACW18" s="14"/>
      <c r="ACX18" s="14"/>
      <c r="ACY18" s="14"/>
      <c r="ACZ18" s="14"/>
      <c r="ADA18" s="14"/>
      <c r="ADB18" s="14"/>
      <c r="ADC18" s="14"/>
      <c r="ADD18" s="14"/>
      <c r="ADE18" s="14"/>
      <c r="ADF18" s="14"/>
      <c r="ADG18" s="14"/>
      <c r="ADH18" s="14"/>
      <c r="ADI18" s="14"/>
      <c r="ADJ18" s="14"/>
      <c r="ADK18" s="14"/>
      <c r="ADL18" s="14"/>
      <c r="ADM18" s="14"/>
      <c r="ADN18" s="14"/>
      <c r="ADO18" s="14"/>
      <c r="ADP18" s="14"/>
      <c r="ADQ18" s="14"/>
      <c r="ADR18" s="14"/>
      <c r="ADS18" s="14"/>
      <c r="ADT18" s="14"/>
      <c r="ADU18" s="14"/>
      <c r="ADV18" s="14"/>
      <c r="ADW18" s="14"/>
      <c r="ADX18" s="14"/>
      <c r="ADY18" s="14"/>
      <c r="ADZ18" s="14"/>
      <c r="AEA18" s="14"/>
      <c r="AEB18" s="14"/>
      <c r="AEC18" s="14"/>
      <c r="AED18" s="14"/>
      <c r="AEE18" s="14"/>
      <c r="AEF18" s="14"/>
      <c r="AEG18" s="14"/>
      <c r="AEH18" s="14"/>
      <c r="AEI18" s="14"/>
      <c r="AEJ18" s="14"/>
      <c r="AEK18" s="14"/>
      <c r="AEL18" s="14"/>
      <c r="AEM18" s="14"/>
      <c r="AEN18" s="14"/>
      <c r="AEO18" s="14"/>
      <c r="AEP18" s="14"/>
      <c r="AEQ18" s="14"/>
      <c r="AER18" s="14"/>
      <c r="AES18" s="14"/>
      <c r="AET18" s="14"/>
      <c r="AEU18" s="14"/>
      <c r="AEV18" s="14"/>
      <c r="AEW18" s="14"/>
      <c r="AEX18" s="14"/>
      <c r="AEY18" s="14"/>
      <c r="AEZ18" s="14"/>
      <c r="AFA18" s="14"/>
      <c r="AFB18" s="14"/>
      <c r="AFC18" s="14"/>
      <c r="AFD18" s="14"/>
      <c r="AFE18" s="14"/>
      <c r="AFF18" s="14"/>
      <c r="AFG18" s="14"/>
      <c r="AFH18" s="14"/>
      <c r="AFI18" s="14"/>
      <c r="AFJ18" s="14"/>
      <c r="AFK18" s="14"/>
      <c r="AFL18" s="14"/>
      <c r="AFM18" s="14"/>
      <c r="AFN18" s="14"/>
      <c r="AFO18" s="14"/>
      <c r="AFP18" s="14"/>
      <c r="AFQ18" s="14"/>
      <c r="AFR18" s="14"/>
      <c r="AFS18" s="14"/>
      <c r="AFT18" s="14"/>
      <c r="AFU18" s="14"/>
      <c r="AFV18" s="14"/>
      <c r="AFW18" s="14"/>
      <c r="AFX18" s="14"/>
      <c r="AFY18" s="14"/>
      <c r="AFZ18" s="14"/>
      <c r="AGA18" s="14"/>
      <c r="AGB18" s="14"/>
      <c r="AGC18" s="14"/>
      <c r="AGD18" s="14"/>
      <c r="AGE18" s="14"/>
      <c r="AGF18" s="14"/>
      <c r="AGG18" s="14"/>
      <c r="AGH18" s="14"/>
      <c r="AGI18" s="14"/>
      <c r="AGJ18" s="14"/>
      <c r="AGK18" s="14"/>
      <c r="AGL18" s="14"/>
      <c r="AGM18" s="14"/>
      <c r="AGN18" s="14"/>
      <c r="AGO18" s="14"/>
      <c r="AGP18" s="14"/>
      <c r="AGQ18" s="14"/>
      <c r="AGR18" s="14"/>
      <c r="AGS18" s="14"/>
      <c r="AGT18" s="14"/>
      <c r="AGU18" s="14"/>
      <c r="AGV18" s="14"/>
      <c r="AGW18" s="14"/>
      <c r="AGX18" s="14"/>
      <c r="AGY18" s="14"/>
      <c r="AGZ18" s="14"/>
      <c r="AHA18" s="14"/>
      <c r="AHB18" s="14"/>
      <c r="AHC18" s="14"/>
      <c r="AHD18" s="14"/>
      <c r="AHE18" s="14"/>
      <c r="AHF18" s="14"/>
      <c r="AHG18" s="14"/>
      <c r="AHH18" s="14"/>
      <c r="AHI18" s="14"/>
      <c r="AHJ18" s="14"/>
      <c r="AHK18" s="14"/>
      <c r="AHL18" s="14"/>
      <c r="AHM18" s="14"/>
      <c r="AHN18" s="14"/>
      <c r="AHO18" s="14"/>
      <c r="AHP18" s="14"/>
      <c r="AHQ18" s="14"/>
      <c r="AHR18" s="14"/>
      <c r="AHS18" s="14"/>
      <c r="AHT18" s="14"/>
      <c r="AHU18" s="14"/>
      <c r="AHV18" s="14"/>
      <c r="AHW18" s="14"/>
      <c r="AHX18" s="14"/>
      <c r="AHY18" s="14"/>
      <c r="AHZ18" s="14"/>
      <c r="AIA18" s="14"/>
      <c r="AIB18" s="14"/>
      <c r="AIC18" s="14"/>
      <c r="AID18" s="14"/>
      <c r="AIE18" s="14"/>
      <c r="AIF18" s="14"/>
      <c r="AIG18" s="14"/>
      <c r="AIH18" s="14"/>
      <c r="AII18" s="14"/>
      <c r="AIJ18" s="14"/>
      <c r="AIK18" s="14"/>
      <c r="AIL18" s="14"/>
      <c r="AIM18" s="14"/>
      <c r="AIN18" s="14"/>
      <c r="AIO18" s="14"/>
      <c r="AIP18" s="14"/>
      <c r="AIQ18" s="14"/>
      <c r="AIR18" s="14"/>
      <c r="AIS18" s="14"/>
      <c r="AIT18" s="14"/>
      <c r="AIU18" s="14"/>
      <c r="AIV18" s="14"/>
      <c r="AIW18" s="14"/>
      <c r="AIX18" s="14"/>
      <c r="AIY18" s="14"/>
      <c r="AIZ18" s="14"/>
      <c r="AJA18" s="14"/>
      <c r="AJB18" s="14"/>
      <c r="AJC18" s="14"/>
      <c r="AJD18" s="14"/>
      <c r="AJE18" s="14"/>
      <c r="AJF18" s="14"/>
      <c r="AJG18" s="14"/>
      <c r="AJH18" s="14"/>
      <c r="AJI18" s="14"/>
      <c r="AJJ18" s="14"/>
      <c r="AJK18" s="14"/>
      <c r="AJL18" s="14"/>
      <c r="AJM18" s="14"/>
      <c r="AJN18" s="14"/>
      <c r="AJO18" s="14"/>
      <c r="AJP18" s="14"/>
      <c r="AJQ18" s="14"/>
      <c r="AJR18" s="14"/>
      <c r="AJS18" s="14"/>
      <c r="AJT18" s="14"/>
      <c r="AJU18" s="14"/>
      <c r="AJV18" s="14"/>
      <c r="AJW18" s="14"/>
      <c r="AJX18" s="14"/>
      <c r="AJY18" s="14"/>
      <c r="AJZ18" s="14"/>
      <c r="AKA18" s="14"/>
      <c r="AKB18" s="14"/>
      <c r="AKC18" s="14"/>
      <c r="AKD18" s="14"/>
      <c r="AKE18" s="14"/>
      <c r="AKF18" s="14"/>
      <c r="AKG18" s="14"/>
      <c r="AKH18" s="14"/>
      <c r="AKI18" s="14"/>
      <c r="AKJ18" s="14"/>
      <c r="AKK18" s="14"/>
      <c r="AKL18" s="14"/>
      <c r="AKM18" s="14"/>
      <c r="AKN18" s="14"/>
      <c r="AKO18" s="14"/>
      <c r="AKP18" s="14"/>
      <c r="AKQ18" s="14"/>
      <c r="AKR18" s="14"/>
      <c r="AKS18" s="14"/>
      <c r="AKT18" s="14"/>
      <c r="AKU18" s="14"/>
      <c r="AKV18" s="14"/>
      <c r="AKW18" s="14"/>
      <c r="AKX18" s="14"/>
      <c r="AKY18" s="14"/>
      <c r="AKZ18" s="14"/>
      <c r="ALA18" s="14"/>
      <c r="ALB18" s="14"/>
      <c r="ALC18" s="14"/>
      <c r="ALD18" s="14"/>
      <c r="ALE18" s="14"/>
      <c r="ALF18" s="14"/>
      <c r="ALG18" s="14"/>
      <c r="ALH18" s="14"/>
      <c r="ALI18" s="14"/>
      <c r="ALJ18" s="14"/>
      <c r="ALK18" s="14"/>
      <c r="ALL18" s="14"/>
      <c r="ALM18" s="14"/>
      <c r="ALN18" s="14"/>
      <c r="ALO18" s="14"/>
      <c r="ALP18" s="14"/>
      <c r="ALQ18" s="14"/>
      <c r="ALR18" s="14"/>
      <c r="ALS18" s="14"/>
      <c r="ALT18" s="14"/>
      <c r="ALU18" s="14"/>
      <c r="ALV18" s="14"/>
      <c r="ALW18" s="14"/>
      <c r="ALX18" s="14"/>
      <c r="ALY18" s="14"/>
      <c r="ALZ18" s="14"/>
      <c r="AMA18" s="14"/>
      <c r="AMB18" s="14"/>
      <c r="AMC18" s="14"/>
      <c r="AMD18" s="14"/>
      <c r="AME18" s="14"/>
      <c r="AMF18" s="14"/>
      <c r="AMG18" s="14"/>
      <c r="AMH18" s="14"/>
      <c r="AMI18" s="14"/>
      <c r="AMJ18" s="14"/>
      <c r="AMK18" s="14"/>
      <c r="AML18" s="14"/>
      <c r="AMM18" s="14"/>
      <c r="AMN18" s="14"/>
      <c r="AMO18" s="14"/>
      <c r="AMP18" s="14"/>
      <c r="AMQ18" s="14"/>
      <c r="AMR18" s="14"/>
      <c r="AMS18" s="14"/>
      <c r="AMT18" s="14"/>
      <c r="AMU18" s="14"/>
      <c r="AMV18" s="14"/>
      <c r="AMW18" s="14"/>
      <c r="AMX18" s="14"/>
      <c r="AMY18" s="14"/>
      <c r="AMZ18" s="14"/>
      <c r="ANA18" s="14"/>
      <c r="ANB18" s="14"/>
      <c r="ANC18" s="14"/>
      <c r="AND18" s="14"/>
      <c r="ANE18" s="14"/>
      <c r="ANF18" s="14"/>
      <c r="ANG18" s="14"/>
      <c r="ANH18" s="14"/>
      <c r="ANI18" s="14"/>
      <c r="ANJ18" s="14"/>
      <c r="ANK18" s="14"/>
      <c r="ANL18" s="14"/>
      <c r="ANM18" s="14"/>
      <c r="ANN18" s="14"/>
      <c r="ANO18" s="14"/>
      <c r="ANP18" s="14"/>
      <c r="ANQ18" s="14"/>
      <c r="ANR18" s="14"/>
      <c r="ANS18" s="14"/>
      <c r="ANT18" s="14"/>
      <c r="ANU18" s="14"/>
      <c r="ANV18" s="14"/>
      <c r="ANW18" s="14"/>
      <c r="ANX18" s="14"/>
      <c r="ANY18" s="14"/>
      <c r="ANZ18" s="14"/>
      <c r="AOA18" s="14"/>
      <c r="AOB18" s="14"/>
      <c r="AOC18" s="14"/>
      <c r="AOD18" s="14"/>
      <c r="AOE18" s="14"/>
      <c r="AOF18" s="14"/>
      <c r="AOG18" s="14"/>
      <c r="AOH18" s="14"/>
      <c r="AOI18" s="14"/>
      <c r="AOJ18" s="14"/>
      <c r="AOK18" s="14"/>
      <c r="AOL18" s="14"/>
      <c r="AOM18" s="14"/>
      <c r="AON18" s="14"/>
      <c r="AOO18" s="14"/>
      <c r="AOP18" s="14"/>
      <c r="AOQ18" s="14"/>
      <c r="AOR18" s="14"/>
      <c r="AOS18" s="14"/>
      <c r="AOT18" s="14"/>
      <c r="AOU18" s="14"/>
      <c r="AOV18" s="14"/>
      <c r="AOW18" s="14"/>
      <c r="AOX18" s="14"/>
      <c r="AOY18" s="14"/>
      <c r="AOZ18" s="14"/>
      <c r="APA18" s="14"/>
      <c r="APB18" s="14"/>
      <c r="APC18" s="14"/>
      <c r="APD18" s="14"/>
      <c r="APE18" s="14"/>
      <c r="APF18" s="14"/>
      <c r="APG18" s="14"/>
      <c r="APH18" s="14"/>
      <c r="API18" s="14"/>
      <c r="APJ18" s="14"/>
      <c r="APK18" s="14"/>
      <c r="APL18" s="14"/>
      <c r="APM18" s="14"/>
      <c r="APN18" s="14"/>
      <c r="APO18" s="14"/>
      <c r="APP18" s="14"/>
      <c r="APQ18" s="14"/>
      <c r="APR18" s="14"/>
      <c r="APS18" s="14"/>
      <c r="APT18" s="14"/>
      <c r="APU18" s="14"/>
      <c r="APV18" s="14"/>
      <c r="APW18" s="14"/>
      <c r="APX18" s="14"/>
      <c r="APY18" s="14"/>
      <c r="APZ18" s="14"/>
      <c r="AQA18" s="14"/>
      <c r="AQB18" s="14"/>
      <c r="AQC18" s="14"/>
      <c r="AQD18" s="14"/>
      <c r="AQE18" s="14"/>
      <c r="AQF18" s="14"/>
      <c r="AQG18" s="14"/>
      <c r="AQH18" s="14"/>
      <c r="AQI18" s="14"/>
      <c r="AQJ18" s="14"/>
      <c r="AQK18" s="14"/>
      <c r="AQL18" s="14"/>
      <c r="AQM18" s="14"/>
      <c r="AQN18" s="14"/>
      <c r="AQO18" s="14"/>
      <c r="AQP18" s="14"/>
      <c r="AQQ18" s="14"/>
      <c r="AQR18" s="14"/>
      <c r="AQS18" s="14"/>
      <c r="AQT18" s="14"/>
      <c r="AQU18" s="14"/>
      <c r="AQV18" s="14"/>
      <c r="AQW18" s="14"/>
      <c r="AQX18" s="14"/>
      <c r="AQY18" s="14"/>
      <c r="AQZ18" s="14"/>
      <c r="ARA18" s="14"/>
      <c r="ARB18" s="14"/>
      <c r="ARC18" s="14"/>
      <c r="ARD18" s="14"/>
      <c r="ARE18" s="14"/>
      <c r="ARF18" s="14"/>
      <c r="ARG18" s="14"/>
      <c r="ARH18" s="14"/>
      <c r="ARI18" s="14"/>
      <c r="ARJ18" s="14"/>
      <c r="ARK18" s="14"/>
      <c r="ARL18" s="14"/>
      <c r="ARM18" s="14"/>
      <c r="ARN18" s="14"/>
      <c r="ARO18" s="14"/>
      <c r="ARP18" s="14"/>
      <c r="ARQ18" s="14"/>
      <c r="ARR18" s="14"/>
      <c r="ARS18" s="14"/>
      <c r="ART18" s="14"/>
      <c r="ARU18" s="14"/>
      <c r="ARV18" s="14"/>
      <c r="ARW18" s="14"/>
      <c r="ARX18" s="14"/>
      <c r="ARY18" s="14"/>
      <c r="ARZ18" s="14"/>
      <c r="ASA18" s="14"/>
      <c r="ASB18" s="14"/>
      <c r="ASC18" s="14"/>
      <c r="ASD18" s="14"/>
      <c r="ASE18" s="14"/>
      <c r="ASF18" s="14"/>
      <c r="ASG18" s="14"/>
      <c r="ASH18" s="14"/>
      <c r="ASI18" s="14"/>
      <c r="ASJ18" s="14"/>
      <c r="ASK18" s="14"/>
      <c r="ASL18" s="14"/>
      <c r="ASM18" s="14"/>
      <c r="ASN18" s="14"/>
      <c r="ASO18" s="14"/>
      <c r="ASP18" s="14"/>
      <c r="ASQ18" s="14"/>
      <c r="ASR18" s="14"/>
      <c r="ASS18" s="14"/>
      <c r="AST18" s="14"/>
      <c r="ASU18" s="14"/>
      <c r="ASV18" s="14"/>
      <c r="ASW18" s="14"/>
      <c r="ASX18" s="14"/>
      <c r="ASY18" s="14"/>
      <c r="ASZ18" s="14"/>
      <c r="ATA18" s="14"/>
      <c r="ATB18" s="14"/>
      <c r="ATC18" s="14"/>
      <c r="ATD18" s="14"/>
      <c r="ATE18" s="14"/>
      <c r="ATF18" s="14"/>
      <c r="ATG18" s="14"/>
      <c r="ATH18" s="14"/>
      <c r="ATI18" s="14"/>
      <c r="ATJ18" s="14"/>
      <c r="ATK18" s="14"/>
      <c r="ATL18" s="14"/>
      <c r="ATM18" s="14"/>
      <c r="ATN18" s="14"/>
      <c r="ATO18" s="14"/>
      <c r="ATP18" s="14"/>
      <c r="ATQ18" s="14"/>
      <c r="ATR18" s="14"/>
      <c r="ATS18" s="14"/>
      <c r="ATT18" s="14"/>
      <c r="ATU18" s="14"/>
      <c r="ATV18" s="14"/>
      <c r="ATW18" s="14"/>
      <c r="ATX18" s="14"/>
      <c r="ATY18" s="14"/>
      <c r="ATZ18" s="14"/>
      <c r="AUA18" s="14"/>
      <c r="AUB18" s="14"/>
      <c r="AUC18" s="14"/>
      <c r="AUD18" s="14"/>
      <c r="AUE18" s="14"/>
      <c r="AUF18" s="14"/>
      <c r="AUG18" s="14"/>
      <c r="AUH18" s="14"/>
      <c r="AUI18" s="14"/>
      <c r="AUJ18" s="14"/>
      <c r="AUK18" s="14"/>
      <c r="AUL18" s="14"/>
      <c r="AUM18" s="14"/>
      <c r="AUN18" s="14"/>
      <c r="AUO18" s="14"/>
      <c r="AUP18" s="14"/>
      <c r="AUQ18" s="14"/>
      <c r="AUR18" s="14"/>
      <c r="AUS18" s="14"/>
      <c r="AUT18" s="14"/>
      <c r="AUU18" s="14"/>
      <c r="AUV18" s="14"/>
      <c r="AUW18" s="14"/>
      <c r="AUX18" s="14"/>
      <c r="AUY18" s="14"/>
      <c r="AUZ18" s="14"/>
      <c r="AVA18" s="14"/>
      <c r="AVB18" s="14"/>
      <c r="AVC18" s="14"/>
      <c r="AVD18" s="14"/>
      <c r="AVE18" s="14"/>
      <c r="AVF18" s="14"/>
      <c r="AVG18" s="14"/>
      <c r="AVH18" s="14"/>
      <c r="AVI18" s="14"/>
      <c r="AVJ18" s="14"/>
      <c r="AVK18" s="14"/>
      <c r="AVL18" s="14"/>
      <c r="AVM18" s="14"/>
      <c r="AVN18" s="14"/>
      <c r="AVO18" s="14"/>
      <c r="AVP18" s="14"/>
      <c r="AVQ18" s="14"/>
      <c r="AVR18" s="14"/>
      <c r="AVS18" s="14"/>
      <c r="AVT18" s="14"/>
      <c r="AVU18" s="14"/>
      <c r="AVV18" s="14"/>
      <c r="AVW18" s="14"/>
      <c r="AVX18" s="14"/>
      <c r="AVY18" s="14"/>
      <c r="AVZ18" s="14"/>
      <c r="AWA18" s="14"/>
      <c r="AWB18" s="14"/>
      <c r="AWC18" s="14"/>
      <c r="AWD18" s="14"/>
      <c r="AWE18" s="14"/>
      <c r="AWF18" s="14"/>
      <c r="AWG18" s="14"/>
      <c r="AWH18" s="14"/>
      <c r="AWI18" s="14"/>
      <c r="AWJ18" s="14"/>
      <c r="AWK18" s="14"/>
      <c r="AWL18" s="14"/>
      <c r="AWM18" s="14"/>
      <c r="AWN18" s="14"/>
      <c r="AWO18" s="14"/>
      <c r="AWP18" s="14"/>
      <c r="AWQ18" s="14"/>
      <c r="AWR18" s="14"/>
      <c r="AWS18" s="14"/>
      <c r="AWT18" s="14"/>
      <c r="AWU18" s="14"/>
      <c r="AWV18" s="14"/>
      <c r="AWW18" s="14"/>
      <c r="AWX18" s="14"/>
      <c r="AWY18" s="14"/>
      <c r="AWZ18" s="14"/>
      <c r="AXA18" s="14"/>
      <c r="AXB18" s="14"/>
      <c r="AXC18" s="14"/>
      <c r="AXD18" s="14"/>
      <c r="AXE18" s="14"/>
      <c r="AXF18" s="14"/>
      <c r="AXG18" s="14"/>
      <c r="AXH18" s="14"/>
      <c r="AXI18" s="14"/>
      <c r="AXJ18" s="14"/>
      <c r="AXK18" s="14"/>
      <c r="AXL18" s="14"/>
      <c r="AXM18" s="14"/>
      <c r="AXN18" s="14"/>
      <c r="AXO18" s="14"/>
      <c r="AXP18" s="14"/>
      <c r="AXQ18" s="14"/>
      <c r="AXR18" s="14"/>
      <c r="AXS18" s="14"/>
      <c r="AXT18" s="14"/>
      <c r="AXU18" s="14"/>
      <c r="AXV18" s="14"/>
      <c r="AXW18" s="14"/>
      <c r="AXX18" s="14"/>
      <c r="AXY18" s="14"/>
      <c r="AXZ18" s="14"/>
      <c r="AYA18" s="14"/>
      <c r="AYB18" s="14"/>
      <c r="AYC18" s="14"/>
      <c r="AYD18" s="14"/>
      <c r="AYE18" s="14"/>
      <c r="AYF18" s="14"/>
      <c r="AYG18" s="14"/>
      <c r="AYH18" s="14"/>
      <c r="AYI18" s="14"/>
      <c r="AYJ18" s="14"/>
      <c r="AYK18" s="14"/>
      <c r="AYL18" s="14"/>
      <c r="AYM18" s="14"/>
      <c r="AYN18" s="14"/>
      <c r="AYO18" s="14"/>
      <c r="AYP18" s="14"/>
      <c r="AYQ18" s="14"/>
      <c r="AYR18" s="14"/>
      <c r="AYS18" s="14"/>
      <c r="AYT18" s="14"/>
      <c r="AYU18" s="14"/>
      <c r="AYV18" s="14"/>
      <c r="AYW18" s="14"/>
      <c r="AYX18" s="14"/>
      <c r="AYY18" s="14"/>
      <c r="AYZ18" s="14"/>
      <c r="AZA18" s="14"/>
      <c r="AZB18" s="14"/>
      <c r="AZC18" s="14"/>
      <c r="AZD18" s="14"/>
      <c r="AZE18" s="14"/>
      <c r="AZF18" s="14"/>
      <c r="AZG18" s="14"/>
      <c r="AZH18" s="14"/>
      <c r="AZI18" s="14"/>
      <c r="AZJ18" s="14"/>
      <c r="AZK18" s="14"/>
      <c r="AZL18" s="14"/>
      <c r="AZM18" s="14"/>
      <c r="AZN18" s="14"/>
      <c r="AZO18" s="14"/>
      <c r="AZP18" s="14"/>
      <c r="AZQ18" s="14"/>
      <c r="AZR18" s="14"/>
      <c r="AZS18" s="14"/>
      <c r="AZT18" s="14"/>
      <c r="AZU18" s="14"/>
      <c r="AZV18" s="14"/>
      <c r="AZW18" s="14"/>
      <c r="AZX18" s="14"/>
      <c r="AZY18" s="14"/>
      <c r="AZZ18" s="14"/>
      <c r="BAA18" s="14"/>
      <c r="BAB18" s="14"/>
      <c r="BAC18" s="14"/>
      <c r="BAD18" s="14"/>
      <c r="BAE18" s="14"/>
      <c r="BAF18" s="14"/>
      <c r="BAG18" s="14"/>
      <c r="BAH18" s="14"/>
      <c r="BAI18" s="14"/>
      <c r="BAJ18" s="14"/>
      <c r="BAK18" s="14"/>
      <c r="BAL18" s="14"/>
      <c r="BAM18" s="14"/>
      <c r="BAN18" s="14"/>
      <c r="BAO18" s="14"/>
      <c r="BAP18" s="14"/>
      <c r="BAQ18" s="14"/>
      <c r="BAR18" s="14"/>
      <c r="BAS18" s="14"/>
      <c r="BAT18" s="14"/>
      <c r="BAU18" s="14"/>
      <c r="BAV18" s="14"/>
      <c r="BAW18" s="14"/>
      <c r="BAX18" s="14"/>
      <c r="BAY18" s="14"/>
      <c r="BAZ18" s="14"/>
      <c r="BBA18" s="14"/>
      <c r="BBB18" s="14"/>
      <c r="BBC18" s="14"/>
      <c r="BBD18" s="14"/>
      <c r="BBE18" s="14"/>
      <c r="BBF18" s="14"/>
      <c r="BBG18" s="14"/>
      <c r="BBH18" s="14"/>
      <c r="BBI18" s="14"/>
      <c r="BBJ18" s="14"/>
      <c r="BBK18" s="14"/>
      <c r="BBL18" s="14"/>
      <c r="BBM18" s="14"/>
      <c r="BBN18" s="14"/>
      <c r="BBO18" s="14"/>
      <c r="BBP18" s="14"/>
      <c r="BBQ18" s="14"/>
      <c r="BBR18" s="14"/>
      <c r="BBS18" s="14"/>
      <c r="BBT18" s="14"/>
      <c r="BBU18" s="14"/>
      <c r="BBV18" s="14"/>
      <c r="BBW18" s="14"/>
      <c r="BBX18" s="14"/>
      <c r="BBY18" s="14"/>
      <c r="BBZ18" s="14"/>
      <c r="BCA18" s="14"/>
      <c r="BCB18" s="14"/>
      <c r="BCC18" s="14"/>
      <c r="BCD18" s="14"/>
      <c r="BCE18" s="14"/>
      <c r="BCF18" s="14"/>
      <c r="BCG18" s="14"/>
      <c r="BCH18" s="14"/>
      <c r="BCI18" s="14"/>
      <c r="BCJ18" s="14"/>
      <c r="BCK18" s="14"/>
      <c r="BCL18" s="14"/>
      <c r="BCM18" s="14"/>
      <c r="BCN18" s="14"/>
      <c r="BCO18" s="14"/>
      <c r="BCP18" s="14"/>
      <c r="BCQ18" s="14"/>
      <c r="BCR18" s="14"/>
      <c r="BCS18" s="14"/>
      <c r="BCT18" s="14"/>
      <c r="BCU18" s="14"/>
      <c r="BCV18" s="14"/>
      <c r="BCW18" s="14"/>
      <c r="BCX18" s="14"/>
      <c r="BCY18" s="14"/>
      <c r="BCZ18" s="14"/>
      <c r="BDA18" s="14"/>
      <c r="BDB18" s="14"/>
      <c r="BDC18" s="14"/>
      <c r="BDD18" s="14"/>
      <c r="BDE18" s="14"/>
      <c r="BDF18" s="14"/>
      <c r="BDG18" s="14"/>
      <c r="BDH18" s="14"/>
      <c r="BDI18" s="14"/>
      <c r="BDJ18" s="14"/>
      <c r="BDK18" s="14"/>
      <c r="BDL18" s="14"/>
      <c r="BDM18" s="14"/>
      <c r="BDN18" s="14"/>
      <c r="BDO18" s="14"/>
      <c r="BDP18" s="14"/>
      <c r="BDQ18" s="14"/>
      <c r="BDR18" s="14"/>
      <c r="BDS18" s="14"/>
      <c r="BDT18" s="14"/>
      <c r="BDU18" s="14"/>
      <c r="BDV18" s="14"/>
      <c r="BDW18" s="14"/>
      <c r="BDX18" s="14"/>
      <c r="BDY18" s="14"/>
      <c r="BDZ18" s="14"/>
      <c r="BEA18" s="14"/>
      <c r="BEB18" s="14"/>
      <c r="BEC18" s="14"/>
      <c r="BED18" s="14"/>
      <c r="BEE18" s="14"/>
      <c r="BEF18" s="14"/>
      <c r="BEG18" s="14"/>
      <c r="BEH18" s="14"/>
      <c r="BEI18" s="14"/>
      <c r="BEJ18" s="14"/>
      <c r="BEK18" s="14"/>
      <c r="BEL18" s="14"/>
      <c r="BEM18" s="14"/>
      <c r="BEN18" s="14"/>
      <c r="BEO18" s="14"/>
      <c r="BEP18" s="14"/>
      <c r="BEQ18" s="14"/>
      <c r="BER18" s="14"/>
      <c r="BES18" s="14"/>
      <c r="BET18" s="14"/>
      <c r="BEU18" s="14"/>
      <c r="BEV18" s="14"/>
      <c r="BEW18" s="14"/>
      <c r="BEX18" s="14"/>
      <c r="BEY18" s="14"/>
      <c r="BEZ18" s="14"/>
      <c r="BFA18" s="14"/>
      <c r="BFB18" s="14"/>
      <c r="BFC18" s="14"/>
      <c r="BFD18" s="14"/>
      <c r="BFE18" s="14"/>
      <c r="BFF18" s="14"/>
      <c r="BFG18" s="14"/>
      <c r="BFH18" s="14"/>
      <c r="BFI18" s="14"/>
      <c r="BFJ18" s="14"/>
      <c r="BFK18" s="14"/>
      <c r="BFL18" s="14"/>
      <c r="BFM18" s="14"/>
      <c r="BFN18" s="14"/>
      <c r="BFO18" s="14"/>
      <c r="BFP18" s="14"/>
      <c r="BFQ18" s="14"/>
      <c r="BFR18" s="14"/>
      <c r="BFS18" s="14"/>
      <c r="BFT18" s="14"/>
      <c r="BFU18" s="14"/>
      <c r="BFV18" s="14"/>
      <c r="BFW18" s="14"/>
      <c r="BFX18" s="14"/>
      <c r="BFY18" s="14"/>
      <c r="BFZ18" s="14"/>
      <c r="BGA18" s="14"/>
      <c r="BGB18" s="14"/>
      <c r="BGC18" s="14"/>
      <c r="BGD18" s="14"/>
      <c r="BGE18" s="14"/>
      <c r="BGF18" s="14"/>
      <c r="BGG18" s="14"/>
      <c r="BGH18" s="14"/>
      <c r="BGI18" s="14"/>
      <c r="BGJ18" s="14"/>
      <c r="BGK18" s="14"/>
      <c r="BGL18" s="14"/>
      <c r="BGM18" s="14"/>
      <c r="BGN18" s="14"/>
      <c r="BGO18" s="14"/>
      <c r="BGP18" s="14"/>
      <c r="BGQ18" s="14"/>
      <c r="BGR18" s="14"/>
      <c r="BGS18" s="14"/>
      <c r="BGT18" s="14"/>
      <c r="BGU18" s="14"/>
      <c r="BGV18" s="14"/>
      <c r="BGW18" s="14"/>
      <c r="BGX18" s="14"/>
      <c r="BGY18" s="14"/>
      <c r="BGZ18" s="14"/>
      <c r="BHA18" s="14"/>
      <c r="BHB18" s="14"/>
      <c r="BHC18" s="14"/>
      <c r="BHD18" s="14"/>
      <c r="BHE18" s="14"/>
      <c r="BHF18" s="14"/>
      <c r="BHG18" s="14"/>
      <c r="BHH18" s="14"/>
      <c r="BHI18" s="14"/>
      <c r="BHJ18" s="14"/>
      <c r="BHK18" s="14"/>
      <c r="BHL18" s="14"/>
      <c r="BHM18" s="14"/>
      <c r="BHN18" s="14"/>
      <c r="BHO18" s="14"/>
      <c r="BHP18" s="14"/>
      <c r="BHQ18" s="14"/>
      <c r="BHR18" s="14"/>
      <c r="BHS18" s="14"/>
      <c r="BHT18" s="14"/>
      <c r="BHU18" s="14"/>
      <c r="BHV18" s="14"/>
      <c r="BHW18" s="14"/>
      <c r="BHX18" s="14"/>
      <c r="BHY18" s="14"/>
      <c r="BHZ18" s="14"/>
      <c r="BIA18" s="14"/>
      <c r="BIB18" s="14"/>
      <c r="BIC18" s="14"/>
      <c r="BID18" s="14"/>
      <c r="BIE18" s="14"/>
      <c r="BIF18" s="14"/>
      <c r="BIG18" s="14"/>
      <c r="BIH18" s="14"/>
      <c r="BII18" s="14"/>
      <c r="BIJ18" s="14"/>
      <c r="BIK18" s="14"/>
      <c r="BIL18" s="14"/>
      <c r="BIM18" s="14"/>
      <c r="BIN18" s="14"/>
      <c r="BIO18" s="14"/>
      <c r="BIP18" s="14"/>
      <c r="BIQ18" s="14"/>
      <c r="BIR18" s="14"/>
      <c r="BIS18" s="14"/>
      <c r="BIT18" s="14"/>
      <c r="BIU18" s="14"/>
      <c r="BIV18" s="14"/>
      <c r="BIW18" s="14"/>
      <c r="BIX18" s="14"/>
      <c r="BIY18" s="14"/>
      <c r="BIZ18" s="14"/>
      <c r="BJA18" s="14"/>
      <c r="BJB18" s="14"/>
      <c r="BJC18" s="14"/>
      <c r="BJD18" s="14"/>
      <c r="BJE18" s="14"/>
      <c r="BJF18" s="14"/>
      <c r="BJG18" s="14"/>
      <c r="BJH18" s="14"/>
      <c r="BJI18" s="14"/>
      <c r="BJJ18" s="14"/>
      <c r="BJK18" s="14"/>
      <c r="BJL18" s="14"/>
      <c r="BJM18" s="14"/>
      <c r="BJN18" s="14"/>
      <c r="BJO18" s="14"/>
      <c r="BJP18" s="14"/>
      <c r="BJQ18" s="14"/>
      <c r="BJR18" s="14"/>
      <c r="BJS18" s="14"/>
      <c r="BJT18" s="14"/>
      <c r="BJU18" s="14"/>
      <c r="BJV18" s="14"/>
      <c r="BJW18" s="14"/>
      <c r="BJX18" s="14"/>
      <c r="BJY18" s="14"/>
      <c r="BJZ18" s="14"/>
      <c r="BKA18" s="14"/>
      <c r="BKB18" s="14"/>
      <c r="BKC18" s="14"/>
      <c r="BKD18" s="14"/>
      <c r="BKE18" s="14"/>
      <c r="BKF18" s="14"/>
      <c r="BKG18" s="14"/>
      <c r="BKH18" s="14"/>
      <c r="BKI18" s="14"/>
      <c r="BKJ18" s="14"/>
      <c r="BKK18" s="14"/>
      <c r="BKL18" s="14"/>
      <c r="BKM18" s="14"/>
      <c r="BKN18" s="14"/>
      <c r="BKO18" s="14"/>
    </row>
    <row r="19" spans="1:1653" ht="186.75" customHeight="1" thickBot="1" x14ac:dyDescent="0.25">
      <c r="A19" s="123"/>
      <c r="B19" s="119"/>
      <c r="C19" s="119"/>
      <c r="D19" s="29" t="s">
        <v>68</v>
      </c>
      <c r="E19" s="29" t="s">
        <v>216</v>
      </c>
      <c r="F19" s="8">
        <v>3</v>
      </c>
      <c r="G19" s="8">
        <v>3</v>
      </c>
      <c r="H19" s="95" t="s">
        <v>67</v>
      </c>
      <c r="I19" s="9" t="s">
        <v>1</v>
      </c>
      <c r="J19" s="7">
        <v>0</v>
      </c>
      <c r="K19" s="7">
        <v>0</v>
      </c>
      <c r="L19" s="7">
        <v>3</v>
      </c>
      <c r="M19" s="7">
        <v>3</v>
      </c>
      <c r="N19" s="7">
        <v>3</v>
      </c>
      <c r="O19" s="7">
        <v>3</v>
      </c>
      <c r="P19" s="7">
        <v>3</v>
      </c>
      <c r="Q19" s="7">
        <v>3</v>
      </c>
      <c r="R19" s="7">
        <v>3</v>
      </c>
      <c r="S19" s="7">
        <v>3</v>
      </c>
      <c r="T19" s="7"/>
      <c r="U19" s="7"/>
      <c r="V19" s="6"/>
      <c r="W19" s="6"/>
      <c r="X19" s="6"/>
      <c r="Y19" s="6"/>
      <c r="Z19" s="6">
        <v>3</v>
      </c>
      <c r="AA19" s="6">
        <v>0</v>
      </c>
      <c r="AB19" s="5"/>
      <c r="AC19" s="5">
        <v>0</v>
      </c>
      <c r="AD19" s="54" t="s">
        <v>205</v>
      </c>
      <c r="AE19" s="39" t="s">
        <v>171</v>
      </c>
      <c r="AF19" s="39">
        <v>0</v>
      </c>
      <c r="AG19" s="39">
        <v>0</v>
      </c>
      <c r="AH19" s="65">
        <v>0</v>
      </c>
      <c r="AI19" s="39">
        <v>0</v>
      </c>
      <c r="AJ19" s="39">
        <v>0</v>
      </c>
      <c r="AK19" s="55">
        <v>0</v>
      </c>
      <c r="AL19" s="78" t="s">
        <v>247</v>
      </c>
      <c r="AM19" s="55">
        <v>0</v>
      </c>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c r="AGQ19" s="14"/>
      <c r="AGR19" s="14"/>
      <c r="AGS19" s="14"/>
      <c r="AGT19" s="14"/>
      <c r="AGU19" s="14"/>
      <c r="AGV19" s="14"/>
      <c r="AGW19" s="14"/>
      <c r="AGX19" s="14"/>
      <c r="AGY19" s="14"/>
      <c r="AGZ19" s="14"/>
      <c r="AHA19" s="14"/>
      <c r="AHB19" s="14"/>
      <c r="AHC19" s="14"/>
      <c r="AHD19" s="14"/>
      <c r="AHE19" s="14"/>
      <c r="AHF19" s="14"/>
      <c r="AHG19" s="14"/>
      <c r="AHH19" s="14"/>
      <c r="AHI19" s="14"/>
      <c r="AHJ19" s="14"/>
      <c r="AHK19" s="14"/>
      <c r="AHL19" s="14"/>
      <c r="AHM19" s="14"/>
      <c r="AHN19" s="14"/>
      <c r="AHO19" s="14"/>
      <c r="AHP19" s="14"/>
      <c r="AHQ19" s="14"/>
      <c r="AHR19" s="14"/>
      <c r="AHS19" s="14"/>
      <c r="AHT19" s="14"/>
      <c r="AHU19" s="14"/>
      <c r="AHV19" s="14"/>
      <c r="AHW19" s="14"/>
      <c r="AHX19" s="14"/>
      <c r="AHY19" s="14"/>
      <c r="AHZ19" s="14"/>
      <c r="AIA19" s="14"/>
      <c r="AIB19" s="14"/>
      <c r="AIC19" s="14"/>
      <c r="AID19" s="14"/>
      <c r="AIE19" s="14"/>
      <c r="AIF19" s="14"/>
      <c r="AIG19" s="14"/>
      <c r="AIH19" s="14"/>
      <c r="AII19" s="14"/>
      <c r="AIJ19" s="14"/>
      <c r="AIK19" s="14"/>
      <c r="AIL19" s="14"/>
      <c r="AIM19" s="14"/>
      <c r="AIN19" s="14"/>
      <c r="AIO19" s="14"/>
      <c r="AIP19" s="14"/>
      <c r="AIQ19" s="14"/>
      <c r="AIR19" s="14"/>
      <c r="AIS19" s="14"/>
      <c r="AIT19" s="14"/>
      <c r="AIU19" s="14"/>
      <c r="AIV19" s="14"/>
      <c r="AIW19" s="14"/>
      <c r="AIX19" s="14"/>
      <c r="AIY19" s="14"/>
      <c r="AIZ19" s="14"/>
      <c r="AJA19" s="14"/>
      <c r="AJB19" s="14"/>
      <c r="AJC19" s="14"/>
      <c r="AJD19" s="14"/>
      <c r="AJE19" s="14"/>
      <c r="AJF19" s="14"/>
      <c r="AJG19" s="14"/>
      <c r="AJH19" s="14"/>
      <c r="AJI19" s="14"/>
      <c r="AJJ19" s="14"/>
      <c r="AJK19" s="14"/>
      <c r="AJL19" s="14"/>
      <c r="AJM19" s="14"/>
      <c r="AJN19" s="14"/>
      <c r="AJO19" s="14"/>
      <c r="AJP19" s="14"/>
      <c r="AJQ19" s="14"/>
      <c r="AJR19" s="14"/>
      <c r="AJS19" s="14"/>
      <c r="AJT19" s="14"/>
      <c r="AJU19" s="14"/>
      <c r="AJV19" s="14"/>
      <c r="AJW19" s="14"/>
      <c r="AJX19" s="14"/>
      <c r="AJY19" s="14"/>
      <c r="AJZ19" s="14"/>
      <c r="AKA19" s="14"/>
      <c r="AKB19" s="14"/>
      <c r="AKC19" s="14"/>
      <c r="AKD19" s="14"/>
      <c r="AKE19" s="14"/>
      <c r="AKF19" s="14"/>
      <c r="AKG19" s="14"/>
      <c r="AKH19" s="14"/>
      <c r="AKI19" s="14"/>
      <c r="AKJ19" s="14"/>
      <c r="AKK19" s="14"/>
      <c r="AKL19" s="14"/>
      <c r="AKM19" s="14"/>
      <c r="AKN19" s="14"/>
      <c r="AKO19" s="14"/>
      <c r="AKP19" s="14"/>
      <c r="AKQ19" s="14"/>
      <c r="AKR19" s="14"/>
      <c r="AKS19" s="14"/>
      <c r="AKT19" s="14"/>
      <c r="AKU19" s="14"/>
      <c r="AKV19" s="14"/>
      <c r="AKW19" s="14"/>
      <c r="AKX19" s="14"/>
      <c r="AKY19" s="14"/>
      <c r="AKZ19" s="14"/>
      <c r="ALA19" s="14"/>
      <c r="ALB19" s="14"/>
      <c r="ALC19" s="14"/>
      <c r="ALD19" s="14"/>
      <c r="ALE19" s="14"/>
      <c r="ALF19" s="14"/>
      <c r="ALG19" s="14"/>
      <c r="ALH19" s="14"/>
      <c r="ALI19" s="14"/>
      <c r="ALJ19" s="14"/>
      <c r="ALK19" s="14"/>
      <c r="ALL19" s="14"/>
      <c r="ALM19" s="14"/>
      <c r="ALN19" s="14"/>
      <c r="ALO19" s="14"/>
      <c r="ALP19" s="14"/>
      <c r="ALQ19" s="14"/>
      <c r="ALR19" s="14"/>
      <c r="ALS19" s="14"/>
      <c r="ALT19" s="14"/>
      <c r="ALU19" s="14"/>
      <c r="ALV19" s="14"/>
      <c r="ALW19" s="14"/>
      <c r="ALX19" s="14"/>
      <c r="ALY19" s="14"/>
      <c r="ALZ19" s="14"/>
      <c r="AMA19" s="14"/>
      <c r="AMB19" s="14"/>
      <c r="AMC19" s="14"/>
      <c r="AMD19" s="14"/>
      <c r="AME19" s="14"/>
      <c r="AMF19" s="14"/>
      <c r="AMG19" s="14"/>
      <c r="AMH19" s="14"/>
      <c r="AMI19" s="14"/>
      <c r="AMJ19" s="14"/>
      <c r="AMK19" s="14"/>
      <c r="AML19" s="14"/>
      <c r="AMM19" s="14"/>
      <c r="AMN19" s="14"/>
      <c r="AMO19" s="14"/>
      <c r="AMP19" s="14"/>
      <c r="AMQ19" s="14"/>
      <c r="AMR19" s="14"/>
      <c r="AMS19" s="14"/>
      <c r="AMT19" s="14"/>
      <c r="AMU19" s="14"/>
      <c r="AMV19" s="14"/>
      <c r="AMW19" s="14"/>
      <c r="AMX19" s="14"/>
      <c r="AMY19" s="14"/>
      <c r="AMZ19" s="14"/>
      <c r="ANA19" s="14"/>
      <c r="ANB19" s="14"/>
      <c r="ANC19" s="14"/>
      <c r="AND19" s="14"/>
      <c r="ANE19" s="14"/>
      <c r="ANF19" s="14"/>
      <c r="ANG19" s="14"/>
      <c r="ANH19" s="14"/>
      <c r="ANI19" s="14"/>
      <c r="ANJ19" s="14"/>
      <c r="ANK19" s="14"/>
      <c r="ANL19" s="14"/>
      <c r="ANM19" s="14"/>
      <c r="ANN19" s="14"/>
      <c r="ANO19" s="14"/>
      <c r="ANP19" s="14"/>
      <c r="ANQ19" s="14"/>
      <c r="ANR19" s="14"/>
      <c r="ANS19" s="14"/>
      <c r="ANT19" s="14"/>
      <c r="ANU19" s="14"/>
      <c r="ANV19" s="14"/>
      <c r="ANW19" s="14"/>
      <c r="ANX19" s="14"/>
      <c r="ANY19" s="14"/>
      <c r="ANZ19" s="14"/>
      <c r="AOA19" s="14"/>
      <c r="AOB19" s="14"/>
      <c r="AOC19" s="14"/>
      <c r="AOD19" s="14"/>
      <c r="AOE19" s="14"/>
      <c r="AOF19" s="14"/>
      <c r="AOG19" s="14"/>
      <c r="AOH19" s="14"/>
      <c r="AOI19" s="14"/>
      <c r="AOJ19" s="14"/>
      <c r="AOK19" s="14"/>
      <c r="AOL19" s="14"/>
      <c r="AOM19" s="14"/>
      <c r="AON19" s="14"/>
      <c r="AOO19" s="14"/>
      <c r="AOP19" s="14"/>
      <c r="AOQ19" s="14"/>
      <c r="AOR19" s="14"/>
      <c r="AOS19" s="14"/>
      <c r="AOT19" s="14"/>
      <c r="AOU19" s="14"/>
      <c r="AOV19" s="14"/>
      <c r="AOW19" s="14"/>
      <c r="AOX19" s="14"/>
      <c r="AOY19" s="14"/>
      <c r="AOZ19" s="14"/>
      <c r="APA19" s="14"/>
      <c r="APB19" s="14"/>
      <c r="APC19" s="14"/>
      <c r="APD19" s="14"/>
      <c r="APE19" s="14"/>
      <c r="APF19" s="14"/>
      <c r="APG19" s="14"/>
      <c r="APH19" s="14"/>
      <c r="API19" s="14"/>
      <c r="APJ19" s="14"/>
      <c r="APK19" s="14"/>
      <c r="APL19" s="14"/>
      <c r="APM19" s="14"/>
      <c r="APN19" s="14"/>
      <c r="APO19" s="14"/>
      <c r="APP19" s="14"/>
      <c r="APQ19" s="14"/>
      <c r="APR19" s="14"/>
      <c r="APS19" s="14"/>
      <c r="APT19" s="14"/>
      <c r="APU19" s="14"/>
      <c r="APV19" s="14"/>
      <c r="APW19" s="14"/>
      <c r="APX19" s="14"/>
      <c r="APY19" s="14"/>
      <c r="APZ19" s="14"/>
      <c r="AQA19" s="14"/>
      <c r="AQB19" s="14"/>
      <c r="AQC19" s="14"/>
      <c r="AQD19" s="14"/>
      <c r="AQE19" s="14"/>
      <c r="AQF19" s="14"/>
      <c r="AQG19" s="14"/>
      <c r="AQH19" s="14"/>
      <c r="AQI19" s="14"/>
      <c r="AQJ19" s="14"/>
      <c r="AQK19" s="14"/>
      <c r="AQL19" s="14"/>
      <c r="AQM19" s="14"/>
      <c r="AQN19" s="14"/>
      <c r="AQO19" s="14"/>
      <c r="AQP19" s="14"/>
      <c r="AQQ19" s="14"/>
      <c r="AQR19" s="14"/>
      <c r="AQS19" s="14"/>
      <c r="AQT19" s="14"/>
      <c r="AQU19" s="14"/>
      <c r="AQV19" s="14"/>
      <c r="AQW19" s="14"/>
      <c r="AQX19" s="14"/>
      <c r="AQY19" s="14"/>
      <c r="AQZ19" s="14"/>
      <c r="ARA19" s="14"/>
      <c r="ARB19" s="14"/>
      <c r="ARC19" s="14"/>
      <c r="ARD19" s="14"/>
      <c r="ARE19" s="14"/>
      <c r="ARF19" s="14"/>
      <c r="ARG19" s="14"/>
      <c r="ARH19" s="14"/>
      <c r="ARI19" s="14"/>
      <c r="ARJ19" s="14"/>
      <c r="ARK19" s="14"/>
      <c r="ARL19" s="14"/>
      <c r="ARM19" s="14"/>
      <c r="ARN19" s="14"/>
      <c r="ARO19" s="14"/>
      <c r="ARP19" s="14"/>
      <c r="ARQ19" s="14"/>
      <c r="ARR19" s="14"/>
      <c r="ARS19" s="14"/>
      <c r="ART19" s="14"/>
      <c r="ARU19" s="14"/>
      <c r="ARV19" s="14"/>
      <c r="ARW19" s="14"/>
      <c r="ARX19" s="14"/>
      <c r="ARY19" s="14"/>
      <c r="ARZ19" s="14"/>
      <c r="ASA19" s="14"/>
      <c r="ASB19" s="14"/>
      <c r="ASC19" s="14"/>
      <c r="ASD19" s="14"/>
      <c r="ASE19" s="14"/>
      <c r="ASF19" s="14"/>
      <c r="ASG19" s="14"/>
      <c r="ASH19" s="14"/>
      <c r="ASI19" s="14"/>
      <c r="ASJ19" s="14"/>
      <c r="ASK19" s="14"/>
      <c r="ASL19" s="14"/>
      <c r="ASM19" s="14"/>
      <c r="ASN19" s="14"/>
      <c r="ASO19" s="14"/>
      <c r="ASP19" s="14"/>
      <c r="ASQ19" s="14"/>
      <c r="ASR19" s="14"/>
      <c r="ASS19" s="14"/>
      <c r="AST19" s="14"/>
      <c r="ASU19" s="14"/>
      <c r="ASV19" s="14"/>
      <c r="ASW19" s="14"/>
      <c r="ASX19" s="14"/>
      <c r="ASY19" s="14"/>
      <c r="ASZ19" s="14"/>
      <c r="ATA19" s="14"/>
      <c r="ATB19" s="14"/>
      <c r="ATC19" s="14"/>
      <c r="ATD19" s="14"/>
      <c r="ATE19" s="14"/>
      <c r="ATF19" s="14"/>
      <c r="ATG19" s="14"/>
      <c r="ATH19" s="14"/>
      <c r="ATI19" s="14"/>
      <c r="ATJ19" s="14"/>
      <c r="ATK19" s="14"/>
      <c r="ATL19" s="14"/>
      <c r="ATM19" s="14"/>
      <c r="ATN19" s="14"/>
      <c r="ATO19" s="14"/>
      <c r="ATP19" s="14"/>
      <c r="ATQ19" s="14"/>
      <c r="ATR19" s="14"/>
      <c r="ATS19" s="14"/>
      <c r="ATT19" s="14"/>
      <c r="ATU19" s="14"/>
      <c r="ATV19" s="14"/>
      <c r="ATW19" s="14"/>
      <c r="ATX19" s="14"/>
      <c r="ATY19" s="14"/>
      <c r="ATZ19" s="14"/>
      <c r="AUA19" s="14"/>
      <c r="AUB19" s="14"/>
      <c r="AUC19" s="14"/>
      <c r="AUD19" s="14"/>
      <c r="AUE19" s="14"/>
      <c r="AUF19" s="14"/>
      <c r="AUG19" s="14"/>
      <c r="AUH19" s="14"/>
      <c r="AUI19" s="14"/>
      <c r="AUJ19" s="14"/>
      <c r="AUK19" s="14"/>
      <c r="AUL19" s="14"/>
      <c r="AUM19" s="14"/>
      <c r="AUN19" s="14"/>
      <c r="AUO19" s="14"/>
      <c r="AUP19" s="14"/>
      <c r="AUQ19" s="14"/>
      <c r="AUR19" s="14"/>
      <c r="AUS19" s="14"/>
      <c r="AUT19" s="14"/>
      <c r="AUU19" s="14"/>
      <c r="AUV19" s="14"/>
      <c r="AUW19" s="14"/>
      <c r="AUX19" s="14"/>
      <c r="AUY19" s="14"/>
      <c r="AUZ19" s="14"/>
      <c r="AVA19" s="14"/>
      <c r="AVB19" s="14"/>
      <c r="AVC19" s="14"/>
      <c r="AVD19" s="14"/>
      <c r="AVE19" s="14"/>
      <c r="AVF19" s="14"/>
      <c r="AVG19" s="14"/>
      <c r="AVH19" s="14"/>
      <c r="AVI19" s="14"/>
      <c r="AVJ19" s="14"/>
      <c r="AVK19" s="14"/>
      <c r="AVL19" s="14"/>
      <c r="AVM19" s="14"/>
      <c r="AVN19" s="14"/>
      <c r="AVO19" s="14"/>
      <c r="AVP19" s="14"/>
      <c r="AVQ19" s="14"/>
      <c r="AVR19" s="14"/>
      <c r="AVS19" s="14"/>
      <c r="AVT19" s="14"/>
      <c r="AVU19" s="14"/>
      <c r="AVV19" s="14"/>
      <c r="AVW19" s="14"/>
      <c r="AVX19" s="14"/>
      <c r="AVY19" s="14"/>
      <c r="AVZ19" s="14"/>
      <c r="AWA19" s="14"/>
      <c r="AWB19" s="14"/>
      <c r="AWC19" s="14"/>
      <c r="AWD19" s="14"/>
      <c r="AWE19" s="14"/>
      <c r="AWF19" s="14"/>
      <c r="AWG19" s="14"/>
      <c r="AWH19" s="14"/>
      <c r="AWI19" s="14"/>
      <c r="AWJ19" s="14"/>
      <c r="AWK19" s="14"/>
      <c r="AWL19" s="14"/>
      <c r="AWM19" s="14"/>
      <c r="AWN19" s="14"/>
      <c r="AWO19" s="14"/>
      <c r="AWP19" s="14"/>
      <c r="AWQ19" s="14"/>
      <c r="AWR19" s="14"/>
      <c r="AWS19" s="14"/>
      <c r="AWT19" s="14"/>
      <c r="AWU19" s="14"/>
      <c r="AWV19" s="14"/>
      <c r="AWW19" s="14"/>
      <c r="AWX19" s="14"/>
      <c r="AWY19" s="14"/>
      <c r="AWZ19" s="14"/>
      <c r="AXA19" s="14"/>
      <c r="AXB19" s="14"/>
      <c r="AXC19" s="14"/>
      <c r="AXD19" s="14"/>
      <c r="AXE19" s="14"/>
      <c r="AXF19" s="14"/>
      <c r="AXG19" s="14"/>
      <c r="AXH19" s="14"/>
      <c r="AXI19" s="14"/>
      <c r="AXJ19" s="14"/>
      <c r="AXK19" s="14"/>
      <c r="AXL19" s="14"/>
      <c r="AXM19" s="14"/>
      <c r="AXN19" s="14"/>
      <c r="AXO19" s="14"/>
      <c r="AXP19" s="14"/>
      <c r="AXQ19" s="14"/>
      <c r="AXR19" s="14"/>
      <c r="AXS19" s="14"/>
      <c r="AXT19" s="14"/>
      <c r="AXU19" s="14"/>
      <c r="AXV19" s="14"/>
      <c r="AXW19" s="14"/>
      <c r="AXX19" s="14"/>
      <c r="AXY19" s="14"/>
      <c r="AXZ19" s="14"/>
      <c r="AYA19" s="14"/>
      <c r="AYB19" s="14"/>
      <c r="AYC19" s="14"/>
      <c r="AYD19" s="14"/>
      <c r="AYE19" s="14"/>
      <c r="AYF19" s="14"/>
      <c r="AYG19" s="14"/>
      <c r="AYH19" s="14"/>
      <c r="AYI19" s="14"/>
      <c r="AYJ19" s="14"/>
      <c r="AYK19" s="14"/>
      <c r="AYL19" s="14"/>
      <c r="AYM19" s="14"/>
      <c r="AYN19" s="14"/>
      <c r="AYO19" s="14"/>
      <c r="AYP19" s="14"/>
      <c r="AYQ19" s="14"/>
      <c r="AYR19" s="14"/>
      <c r="AYS19" s="14"/>
      <c r="AYT19" s="14"/>
      <c r="AYU19" s="14"/>
      <c r="AYV19" s="14"/>
      <c r="AYW19" s="14"/>
      <c r="AYX19" s="14"/>
      <c r="AYY19" s="14"/>
      <c r="AYZ19" s="14"/>
      <c r="AZA19" s="14"/>
      <c r="AZB19" s="14"/>
      <c r="AZC19" s="14"/>
      <c r="AZD19" s="14"/>
      <c r="AZE19" s="14"/>
      <c r="AZF19" s="14"/>
      <c r="AZG19" s="14"/>
      <c r="AZH19" s="14"/>
      <c r="AZI19" s="14"/>
      <c r="AZJ19" s="14"/>
      <c r="AZK19" s="14"/>
      <c r="AZL19" s="14"/>
      <c r="AZM19" s="14"/>
      <c r="AZN19" s="14"/>
      <c r="AZO19" s="14"/>
      <c r="AZP19" s="14"/>
      <c r="AZQ19" s="14"/>
      <c r="AZR19" s="14"/>
      <c r="AZS19" s="14"/>
      <c r="AZT19" s="14"/>
      <c r="AZU19" s="14"/>
      <c r="AZV19" s="14"/>
      <c r="AZW19" s="14"/>
      <c r="AZX19" s="14"/>
      <c r="AZY19" s="14"/>
      <c r="AZZ19" s="14"/>
      <c r="BAA19" s="14"/>
      <c r="BAB19" s="14"/>
      <c r="BAC19" s="14"/>
      <c r="BAD19" s="14"/>
      <c r="BAE19" s="14"/>
      <c r="BAF19" s="14"/>
      <c r="BAG19" s="14"/>
      <c r="BAH19" s="14"/>
      <c r="BAI19" s="14"/>
      <c r="BAJ19" s="14"/>
      <c r="BAK19" s="14"/>
      <c r="BAL19" s="14"/>
      <c r="BAM19" s="14"/>
      <c r="BAN19" s="14"/>
      <c r="BAO19" s="14"/>
      <c r="BAP19" s="14"/>
      <c r="BAQ19" s="14"/>
      <c r="BAR19" s="14"/>
      <c r="BAS19" s="14"/>
      <c r="BAT19" s="14"/>
      <c r="BAU19" s="14"/>
      <c r="BAV19" s="14"/>
      <c r="BAW19" s="14"/>
      <c r="BAX19" s="14"/>
      <c r="BAY19" s="14"/>
      <c r="BAZ19" s="14"/>
      <c r="BBA19" s="14"/>
      <c r="BBB19" s="14"/>
      <c r="BBC19" s="14"/>
      <c r="BBD19" s="14"/>
      <c r="BBE19" s="14"/>
      <c r="BBF19" s="14"/>
      <c r="BBG19" s="14"/>
      <c r="BBH19" s="14"/>
      <c r="BBI19" s="14"/>
      <c r="BBJ19" s="14"/>
      <c r="BBK19" s="14"/>
      <c r="BBL19" s="14"/>
      <c r="BBM19" s="14"/>
      <c r="BBN19" s="14"/>
      <c r="BBO19" s="14"/>
      <c r="BBP19" s="14"/>
      <c r="BBQ19" s="14"/>
      <c r="BBR19" s="14"/>
      <c r="BBS19" s="14"/>
      <c r="BBT19" s="14"/>
      <c r="BBU19" s="14"/>
      <c r="BBV19" s="14"/>
      <c r="BBW19" s="14"/>
      <c r="BBX19" s="14"/>
      <c r="BBY19" s="14"/>
      <c r="BBZ19" s="14"/>
      <c r="BCA19" s="14"/>
      <c r="BCB19" s="14"/>
      <c r="BCC19" s="14"/>
      <c r="BCD19" s="14"/>
      <c r="BCE19" s="14"/>
      <c r="BCF19" s="14"/>
      <c r="BCG19" s="14"/>
      <c r="BCH19" s="14"/>
      <c r="BCI19" s="14"/>
      <c r="BCJ19" s="14"/>
      <c r="BCK19" s="14"/>
      <c r="BCL19" s="14"/>
      <c r="BCM19" s="14"/>
      <c r="BCN19" s="14"/>
      <c r="BCO19" s="14"/>
      <c r="BCP19" s="14"/>
      <c r="BCQ19" s="14"/>
      <c r="BCR19" s="14"/>
      <c r="BCS19" s="14"/>
      <c r="BCT19" s="14"/>
      <c r="BCU19" s="14"/>
      <c r="BCV19" s="14"/>
      <c r="BCW19" s="14"/>
      <c r="BCX19" s="14"/>
      <c r="BCY19" s="14"/>
      <c r="BCZ19" s="14"/>
      <c r="BDA19" s="14"/>
      <c r="BDB19" s="14"/>
      <c r="BDC19" s="14"/>
      <c r="BDD19" s="14"/>
      <c r="BDE19" s="14"/>
      <c r="BDF19" s="14"/>
      <c r="BDG19" s="14"/>
      <c r="BDH19" s="14"/>
      <c r="BDI19" s="14"/>
      <c r="BDJ19" s="14"/>
      <c r="BDK19" s="14"/>
      <c r="BDL19" s="14"/>
      <c r="BDM19" s="14"/>
      <c r="BDN19" s="14"/>
      <c r="BDO19" s="14"/>
      <c r="BDP19" s="14"/>
      <c r="BDQ19" s="14"/>
      <c r="BDR19" s="14"/>
      <c r="BDS19" s="14"/>
      <c r="BDT19" s="14"/>
      <c r="BDU19" s="14"/>
      <c r="BDV19" s="14"/>
      <c r="BDW19" s="14"/>
      <c r="BDX19" s="14"/>
      <c r="BDY19" s="14"/>
      <c r="BDZ19" s="14"/>
      <c r="BEA19" s="14"/>
      <c r="BEB19" s="14"/>
      <c r="BEC19" s="14"/>
      <c r="BED19" s="14"/>
      <c r="BEE19" s="14"/>
      <c r="BEF19" s="14"/>
      <c r="BEG19" s="14"/>
      <c r="BEH19" s="14"/>
      <c r="BEI19" s="14"/>
      <c r="BEJ19" s="14"/>
      <c r="BEK19" s="14"/>
      <c r="BEL19" s="14"/>
      <c r="BEM19" s="14"/>
      <c r="BEN19" s="14"/>
      <c r="BEO19" s="14"/>
      <c r="BEP19" s="14"/>
      <c r="BEQ19" s="14"/>
      <c r="BER19" s="14"/>
      <c r="BES19" s="14"/>
      <c r="BET19" s="14"/>
      <c r="BEU19" s="14"/>
      <c r="BEV19" s="14"/>
      <c r="BEW19" s="14"/>
      <c r="BEX19" s="14"/>
      <c r="BEY19" s="14"/>
      <c r="BEZ19" s="14"/>
      <c r="BFA19" s="14"/>
      <c r="BFB19" s="14"/>
      <c r="BFC19" s="14"/>
      <c r="BFD19" s="14"/>
      <c r="BFE19" s="14"/>
      <c r="BFF19" s="14"/>
      <c r="BFG19" s="14"/>
      <c r="BFH19" s="14"/>
      <c r="BFI19" s="14"/>
      <c r="BFJ19" s="14"/>
      <c r="BFK19" s="14"/>
      <c r="BFL19" s="14"/>
      <c r="BFM19" s="14"/>
      <c r="BFN19" s="14"/>
      <c r="BFO19" s="14"/>
      <c r="BFP19" s="14"/>
      <c r="BFQ19" s="14"/>
      <c r="BFR19" s="14"/>
      <c r="BFS19" s="14"/>
      <c r="BFT19" s="14"/>
      <c r="BFU19" s="14"/>
      <c r="BFV19" s="14"/>
      <c r="BFW19" s="14"/>
      <c r="BFX19" s="14"/>
      <c r="BFY19" s="14"/>
      <c r="BFZ19" s="14"/>
      <c r="BGA19" s="14"/>
      <c r="BGB19" s="14"/>
      <c r="BGC19" s="14"/>
      <c r="BGD19" s="14"/>
      <c r="BGE19" s="14"/>
      <c r="BGF19" s="14"/>
      <c r="BGG19" s="14"/>
      <c r="BGH19" s="14"/>
      <c r="BGI19" s="14"/>
      <c r="BGJ19" s="14"/>
      <c r="BGK19" s="14"/>
      <c r="BGL19" s="14"/>
      <c r="BGM19" s="14"/>
      <c r="BGN19" s="14"/>
      <c r="BGO19" s="14"/>
      <c r="BGP19" s="14"/>
      <c r="BGQ19" s="14"/>
      <c r="BGR19" s="14"/>
      <c r="BGS19" s="14"/>
      <c r="BGT19" s="14"/>
      <c r="BGU19" s="14"/>
      <c r="BGV19" s="14"/>
      <c r="BGW19" s="14"/>
      <c r="BGX19" s="14"/>
      <c r="BGY19" s="14"/>
      <c r="BGZ19" s="14"/>
      <c r="BHA19" s="14"/>
      <c r="BHB19" s="14"/>
      <c r="BHC19" s="14"/>
      <c r="BHD19" s="14"/>
      <c r="BHE19" s="14"/>
      <c r="BHF19" s="14"/>
      <c r="BHG19" s="14"/>
      <c r="BHH19" s="14"/>
      <c r="BHI19" s="14"/>
      <c r="BHJ19" s="14"/>
      <c r="BHK19" s="14"/>
      <c r="BHL19" s="14"/>
      <c r="BHM19" s="14"/>
      <c r="BHN19" s="14"/>
      <c r="BHO19" s="14"/>
      <c r="BHP19" s="14"/>
      <c r="BHQ19" s="14"/>
      <c r="BHR19" s="14"/>
      <c r="BHS19" s="14"/>
      <c r="BHT19" s="14"/>
      <c r="BHU19" s="14"/>
      <c r="BHV19" s="14"/>
      <c r="BHW19" s="14"/>
      <c r="BHX19" s="14"/>
      <c r="BHY19" s="14"/>
      <c r="BHZ19" s="14"/>
      <c r="BIA19" s="14"/>
      <c r="BIB19" s="14"/>
      <c r="BIC19" s="14"/>
      <c r="BID19" s="14"/>
      <c r="BIE19" s="14"/>
      <c r="BIF19" s="14"/>
      <c r="BIG19" s="14"/>
      <c r="BIH19" s="14"/>
      <c r="BII19" s="14"/>
      <c r="BIJ19" s="14"/>
      <c r="BIK19" s="14"/>
      <c r="BIL19" s="14"/>
      <c r="BIM19" s="14"/>
      <c r="BIN19" s="14"/>
      <c r="BIO19" s="14"/>
      <c r="BIP19" s="14"/>
      <c r="BIQ19" s="14"/>
      <c r="BIR19" s="14"/>
      <c r="BIS19" s="14"/>
      <c r="BIT19" s="14"/>
      <c r="BIU19" s="14"/>
      <c r="BIV19" s="14"/>
      <c r="BIW19" s="14"/>
      <c r="BIX19" s="14"/>
      <c r="BIY19" s="14"/>
      <c r="BIZ19" s="14"/>
      <c r="BJA19" s="14"/>
      <c r="BJB19" s="14"/>
      <c r="BJC19" s="14"/>
      <c r="BJD19" s="14"/>
      <c r="BJE19" s="14"/>
      <c r="BJF19" s="14"/>
      <c r="BJG19" s="14"/>
      <c r="BJH19" s="14"/>
      <c r="BJI19" s="14"/>
      <c r="BJJ19" s="14"/>
      <c r="BJK19" s="14"/>
      <c r="BJL19" s="14"/>
      <c r="BJM19" s="14"/>
      <c r="BJN19" s="14"/>
      <c r="BJO19" s="14"/>
      <c r="BJP19" s="14"/>
      <c r="BJQ19" s="14"/>
      <c r="BJR19" s="14"/>
      <c r="BJS19" s="14"/>
      <c r="BJT19" s="14"/>
      <c r="BJU19" s="14"/>
      <c r="BJV19" s="14"/>
      <c r="BJW19" s="14"/>
      <c r="BJX19" s="14"/>
      <c r="BJY19" s="14"/>
      <c r="BJZ19" s="14"/>
      <c r="BKA19" s="14"/>
      <c r="BKB19" s="14"/>
      <c r="BKC19" s="14"/>
      <c r="BKD19" s="14"/>
      <c r="BKE19" s="14"/>
      <c r="BKF19" s="14"/>
      <c r="BKG19" s="14"/>
      <c r="BKH19" s="14"/>
      <c r="BKI19" s="14"/>
      <c r="BKJ19" s="14"/>
      <c r="BKK19" s="14"/>
      <c r="BKL19" s="14"/>
      <c r="BKM19" s="14"/>
      <c r="BKN19" s="14"/>
      <c r="BKO19" s="14"/>
    </row>
    <row r="20" spans="1:1653" ht="150.75" customHeight="1" thickBot="1" x14ac:dyDescent="0.25">
      <c r="A20" s="123"/>
      <c r="B20" s="109" t="s">
        <v>66</v>
      </c>
      <c r="C20" s="29" t="s">
        <v>65</v>
      </c>
      <c r="D20" s="29" t="s">
        <v>64</v>
      </c>
      <c r="E20" s="29" t="s">
        <v>63</v>
      </c>
      <c r="F20" s="8">
        <v>2</v>
      </c>
      <c r="G20" s="8">
        <v>0</v>
      </c>
      <c r="H20" s="9" t="s">
        <v>62</v>
      </c>
      <c r="I20" s="9" t="s">
        <v>1</v>
      </c>
      <c r="J20" s="7">
        <v>2</v>
      </c>
      <c r="K20" s="7">
        <v>2</v>
      </c>
      <c r="L20" s="7">
        <v>2</v>
      </c>
      <c r="M20" s="7">
        <v>2</v>
      </c>
      <c r="N20" s="7">
        <v>2</v>
      </c>
      <c r="O20" s="7">
        <v>2</v>
      </c>
      <c r="P20" s="7">
        <v>2</v>
      </c>
      <c r="Q20" s="7">
        <v>2</v>
      </c>
      <c r="R20" s="7">
        <v>2</v>
      </c>
      <c r="S20" s="7">
        <v>2</v>
      </c>
      <c r="T20" s="6" t="s">
        <v>61</v>
      </c>
      <c r="U20" s="13" t="s">
        <v>60</v>
      </c>
      <c r="V20" s="6">
        <v>3602032</v>
      </c>
      <c r="W20" s="13" t="s">
        <v>59</v>
      </c>
      <c r="X20" s="6">
        <v>360203201</v>
      </c>
      <c r="Y20" s="13" t="s">
        <v>58</v>
      </c>
      <c r="Z20" s="7">
        <v>2</v>
      </c>
      <c r="AA20" s="9">
        <v>0</v>
      </c>
      <c r="AB20" s="12">
        <v>2000000</v>
      </c>
      <c r="AC20" s="12">
        <v>0</v>
      </c>
      <c r="AD20" s="54" t="s">
        <v>205</v>
      </c>
      <c r="AE20" s="39" t="s">
        <v>168</v>
      </c>
      <c r="AF20" s="39">
        <v>2</v>
      </c>
      <c r="AG20" s="39">
        <v>0</v>
      </c>
      <c r="AH20" s="39">
        <v>0</v>
      </c>
      <c r="AI20" s="39">
        <v>0</v>
      </c>
      <c r="AJ20" s="39">
        <v>0</v>
      </c>
      <c r="AK20" s="55">
        <v>0</v>
      </c>
      <c r="AL20" s="78" t="s">
        <v>247</v>
      </c>
      <c r="AM20" s="55">
        <v>0</v>
      </c>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c r="ADJ20" s="14"/>
      <c r="ADK20" s="14"/>
      <c r="ADL20" s="14"/>
      <c r="ADM20" s="14"/>
      <c r="ADN20" s="14"/>
      <c r="ADO20" s="14"/>
      <c r="ADP20" s="14"/>
      <c r="ADQ20" s="14"/>
      <c r="ADR20" s="14"/>
      <c r="ADS20" s="14"/>
      <c r="ADT20" s="14"/>
      <c r="ADU20" s="14"/>
      <c r="ADV20" s="14"/>
      <c r="ADW20" s="14"/>
      <c r="ADX20" s="14"/>
      <c r="ADY20" s="14"/>
      <c r="ADZ20" s="14"/>
      <c r="AEA20" s="14"/>
      <c r="AEB20" s="14"/>
      <c r="AEC20" s="14"/>
      <c r="AED20" s="14"/>
      <c r="AEE20" s="14"/>
      <c r="AEF20" s="14"/>
      <c r="AEG20" s="14"/>
      <c r="AEH20" s="14"/>
      <c r="AEI20" s="14"/>
      <c r="AEJ20" s="14"/>
      <c r="AEK20" s="14"/>
      <c r="AEL20" s="14"/>
      <c r="AEM20" s="14"/>
      <c r="AEN20" s="14"/>
      <c r="AEO20" s="14"/>
      <c r="AEP20" s="14"/>
      <c r="AEQ20" s="14"/>
      <c r="AER20" s="14"/>
      <c r="AES20" s="14"/>
      <c r="AET20" s="14"/>
      <c r="AEU20" s="14"/>
      <c r="AEV20" s="14"/>
      <c r="AEW20" s="14"/>
      <c r="AEX20" s="14"/>
      <c r="AEY20" s="14"/>
      <c r="AEZ20" s="14"/>
      <c r="AFA20" s="14"/>
      <c r="AFB20" s="14"/>
      <c r="AFC20" s="14"/>
      <c r="AFD20" s="14"/>
      <c r="AFE20" s="14"/>
      <c r="AFF20" s="14"/>
      <c r="AFG20" s="14"/>
      <c r="AFH20" s="14"/>
      <c r="AFI20" s="14"/>
      <c r="AFJ20" s="14"/>
      <c r="AFK20" s="14"/>
      <c r="AFL20" s="14"/>
      <c r="AFM20" s="14"/>
      <c r="AFN20" s="14"/>
      <c r="AFO20" s="14"/>
      <c r="AFP20" s="14"/>
      <c r="AFQ20" s="14"/>
      <c r="AFR20" s="14"/>
      <c r="AFS20" s="14"/>
      <c r="AFT20" s="14"/>
      <c r="AFU20" s="14"/>
      <c r="AFV20" s="14"/>
      <c r="AFW20" s="14"/>
      <c r="AFX20" s="14"/>
      <c r="AFY20" s="14"/>
      <c r="AFZ20" s="14"/>
      <c r="AGA20" s="14"/>
      <c r="AGB20" s="14"/>
      <c r="AGC20" s="14"/>
      <c r="AGD20" s="14"/>
      <c r="AGE20" s="14"/>
      <c r="AGF20" s="14"/>
      <c r="AGG20" s="14"/>
      <c r="AGH20" s="14"/>
      <c r="AGI20" s="14"/>
      <c r="AGJ20" s="14"/>
      <c r="AGK20" s="14"/>
      <c r="AGL20" s="14"/>
      <c r="AGM20" s="14"/>
      <c r="AGN20" s="14"/>
      <c r="AGO20" s="14"/>
      <c r="AGP20" s="14"/>
      <c r="AGQ20" s="14"/>
      <c r="AGR20" s="14"/>
      <c r="AGS20" s="14"/>
      <c r="AGT20" s="14"/>
      <c r="AGU20" s="14"/>
      <c r="AGV20" s="14"/>
      <c r="AGW20" s="14"/>
      <c r="AGX20" s="14"/>
      <c r="AGY20" s="14"/>
      <c r="AGZ20" s="14"/>
      <c r="AHA20" s="14"/>
      <c r="AHB20" s="14"/>
      <c r="AHC20" s="14"/>
      <c r="AHD20" s="14"/>
      <c r="AHE20" s="14"/>
      <c r="AHF20" s="14"/>
      <c r="AHG20" s="14"/>
      <c r="AHH20" s="14"/>
      <c r="AHI20" s="14"/>
      <c r="AHJ20" s="14"/>
      <c r="AHK20" s="14"/>
      <c r="AHL20" s="14"/>
      <c r="AHM20" s="14"/>
      <c r="AHN20" s="14"/>
      <c r="AHO20" s="14"/>
      <c r="AHP20" s="14"/>
      <c r="AHQ20" s="14"/>
      <c r="AHR20" s="14"/>
      <c r="AHS20" s="14"/>
      <c r="AHT20" s="14"/>
      <c r="AHU20" s="14"/>
      <c r="AHV20" s="14"/>
      <c r="AHW20" s="14"/>
      <c r="AHX20" s="14"/>
      <c r="AHY20" s="14"/>
      <c r="AHZ20" s="14"/>
      <c r="AIA20" s="14"/>
      <c r="AIB20" s="14"/>
      <c r="AIC20" s="14"/>
      <c r="AID20" s="14"/>
      <c r="AIE20" s="14"/>
      <c r="AIF20" s="14"/>
      <c r="AIG20" s="14"/>
      <c r="AIH20" s="14"/>
      <c r="AII20" s="14"/>
      <c r="AIJ20" s="14"/>
      <c r="AIK20" s="14"/>
      <c r="AIL20" s="14"/>
      <c r="AIM20" s="14"/>
      <c r="AIN20" s="14"/>
      <c r="AIO20" s="14"/>
      <c r="AIP20" s="14"/>
      <c r="AIQ20" s="14"/>
      <c r="AIR20" s="14"/>
      <c r="AIS20" s="14"/>
      <c r="AIT20" s="14"/>
      <c r="AIU20" s="14"/>
      <c r="AIV20" s="14"/>
      <c r="AIW20" s="14"/>
      <c r="AIX20" s="14"/>
      <c r="AIY20" s="14"/>
      <c r="AIZ20" s="14"/>
      <c r="AJA20" s="14"/>
      <c r="AJB20" s="14"/>
      <c r="AJC20" s="14"/>
      <c r="AJD20" s="14"/>
      <c r="AJE20" s="14"/>
      <c r="AJF20" s="14"/>
      <c r="AJG20" s="14"/>
      <c r="AJH20" s="14"/>
      <c r="AJI20" s="14"/>
      <c r="AJJ20" s="14"/>
      <c r="AJK20" s="14"/>
      <c r="AJL20" s="14"/>
      <c r="AJM20" s="14"/>
      <c r="AJN20" s="14"/>
      <c r="AJO20" s="14"/>
      <c r="AJP20" s="14"/>
      <c r="AJQ20" s="14"/>
      <c r="AJR20" s="14"/>
      <c r="AJS20" s="14"/>
      <c r="AJT20" s="14"/>
      <c r="AJU20" s="14"/>
      <c r="AJV20" s="14"/>
      <c r="AJW20" s="14"/>
      <c r="AJX20" s="14"/>
      <c r="AJY20" s="14"/>
      <c r="AJZ20" s="14"/>
      <c r="AKA20" s="14"/>
      <c r="AKB20" s="14"/>
      <c r="AKC20" s="14"/>
      <c r="AKD20" s="14"/>
      <c r="AKE20" s="14"/>
      <c r="AKF20" s="14"/>
      <c r="AKG20" s="14"/>
      <c r="AKH20" s="14"/>
      <c r="AKI20" s="14"/>
      <c r="AKJ20" s="14"/>
      <c r="AKK20" s="14"/>
      <c r="AKL20" s="14"/>
      <c r="AKM20" s="14"/>
      <c r="AKN20" s="14"/>
      <c r="AKO20" s="14"/>
      <c r="AKP20" s="14"/>
      <c r="AKQ20" s="14"/>
      <c r="AKR20" s="14"/>
      <c r="AKS20" s="14"/>
      <c r="AKT20" s="14"/>
      <c r="AKU20" s="14"/>
      <c r="AKV20" s="14"/>
      <c r="AKW20" s="14"/>
      <c r="AKX20" s="14"/>
      <c r="AKY20" s="14"/>
      <c r="AKZ20" s="14"/>
      <c r="ALA20" s="14"/>
      <c r="ALB20" s="14"/>
      <c r="ALC20" s="14"/>
      <c r="ALD20" s="14"/>
      <c r="ALE20" s="14"/>
      <c r="ALF20" s="14"/>
      <c r="ALG20" s="14"/>
      <c r="ALH20" s="14"/>
      <c r="ALI20" s="14"/>
      <c r="ALJ20" s="14"/>
      <c r="ALK20" s="14"/>
      <c r="ALL20" s="14"/>
      <c r="ALM20" s="14"/>
      <c r="ALN20" s="14"/>
      <c r="ALO20" s="14"/>
      <c r="ALP20" s="14"/>
      <c r="ALQ20" s="14"/>
      <c r="ALR20" s="14"/>
      <c r="ALS20" s="14"/>
      <c r="ALT20" s="14"/>
      <c r="ALU20" s="14"/>
      <c r="ALV20" s="14"/>
      <c r="ALW20" s="14"/>
      <c r="ALX20" s="14"/>
      <c r="ALY20" s="14"/>
      <c r="ALZ20" s="14"/>
      <c r="AMA20" s="14"/>
      <c r="AMB20" s="14"/>
      <c r="AMC20" s="14"/>
      <c r="AMD20" s="14"/>
      <c r="AME20" s="14"/>
      <c r="AMF20" s="14"/>
      <c r="AMG20" s="14"/>
      <c r="AMH20" s="14"/>
      <c r="AMI20" s="14"/>
      <c r="AMJ20" s="14"/>
      <c r="AMK20" s="14"/>
      <c r="AML20" s="14"/>
      <c r="AMM20" s="14"/>
      <c r="AMN20" s="14"/>
      <c r="AMO20" s="14"/>
      <c r="AMP20" s="14"/>
      <c r="AMQ20" s="14"/>
      <c r="AMR20" s="14"/>
      <c r="AMS20" s="14"/>
      <c r="AMT20" s="14"/>
      <c r="AMU20" s="14"/>
      <c r="AMV20" s="14"/>
      <c r="AMW20" s="14"/>
      <c r="AMX20" s="14"/>
      <c r="AMY20" s="14"/>
      <c r="AMZ20" s="14"/>
      <c r="ANA20" s="14"/>
      <c r="ANB20" s="14"/>
      <c r="ANC20" s="14"/>
      <c r="AND20" s="14"/>
      <c r="ANE20" s="14"/>
      <c r="ANF20" s="14"/>
      <c r="ANG20" s="14"/>
      <c r="ANH20" s="14"/>
      <c r="ANI20" s="14"/>
      <c r="ANJ20" s="14"/>
      <c r="ANK20" s="14"/>
      <c r="ANL20" s="14"/>
      <c r="ANM20" s="14"/>
      <c r="ANN20" s="14"/>
      <c r="ANO20" s="14"/>
      <c r="ANP20" s="14"/>
      <c r="ANQ20" s="14"/>
      <c r="ANR20" s="14"/>
      <c r="ANS20" s="14"/>
      <c r="ANT20" s="14"/>
      <c r="ANU20" s="14"/>
      <c r="ANV20" s="14"/>
      <c r="ANW20" s="14"/>
      <c r="ANX20" s="14"/>
      <c r="ANY20" s="14"/>
      <c r="ANZ20" s="14"/>
      <c r="AOA20" s="14"/>
      <c r="AOB20" s="14"/>
      <c r="AOC20" s="14"/>
      <c r="AOD20" s="14"/>
      <c r="AOE20" s="14"/>
      <c r="AOF20" s="14"/>
      <c r="AOG20" s="14"/>
      <c r="AOH20" s="14"/>
      <c r="AOI20" s="14"/>
      <c r="AOJ20" s="14"/>
      <c r="AOK20" s="14"/>
      <c r="AOL20" s="14"/>
      <c r="AOM20" s="14"/>
      <c r="AON20" s="14"/>
      <c r="AOO20" s="14"/>
      <c r="AOP20" s="14"/>
      <c r="AOQ20" s="14"/>
      <c r="AOR20" s="14"/>
      <c r="AOS20" s="14"/>
      <c r="AOT20" s="14"/>
      <c r="AOU20" s="14"/>
      <c r="AOV20" s="14"/>
      <c r="AOW20" s="14"/>
      <c r="AOX20" s="14"/>
      <c r="AOY20" s="14"/>
      <c r="AOZ20" s="14"/>
      <c r="APA20" s="14"/>
      <c r="APB20" s="14"/>
      <c r="APC20" s="14"/>
      <c r="APD20" s="14"/>
      <c r="APE20" s="14"/>
      <c r="APF20" s="14"/>
      <c r="APG20" s="14"/>
      <c r="APH20" s="14"/>
      <c r="API20" s="14"/>
      <c r="APJ20" s="14"/>
      <c r="APK20" s="14"/>
      <c r="APL20" s="14"/>
      <c r="APM20" s="14"/>
      <c r="APN20" s="14"/>
      <c r="APO20" s="14"/>
      <c r="APP20" s="14"/>
      <c r="APQ20" s="14"/>
      <c r="APR20" s="14"/>
      <c r="APS20" s="14"/>
      <c r="APT20" s="14"/>
      <c r="APU20" s="14"/>
      <c r="APV20" s="14"/>
      <c r="APW20" s="14"/>
      <c r="APX20" s="14"/>
      <c r="APY20" s="14"/>
      <c r="APZ20" s="14"/>
      <c r="AQA20" s="14"/>
      <c r="AQB20" s="14"/>
      <c r="AQC20" s="14"/>
      <c r="AQD20" s="14"/>
      <c r="AQE20" s="14"/>
      <c r="AQF20" s="14"/>
      <c r="AQG20" s="14"/>
      <c r="AQH20" s="14"/>
      <c r="AQI20" s="14"/>
      <c r="AQJ20" s="14"/>
      <c r="AQK20" s="14"/>
      <c r="AQL20" s="14"/>
      <c r="AQM20" s="14"/>
      <c r="AQN20" s="14"/>
      <c r="AQO20" s="14"/>
      <c r="AQP20" s="14"/>
      <c r="AQQ20" s="14"/>
      <c r="AQR20" s="14"/>
      <c r="AQS20" s="14"/>
      <c r="AQT20" s="14"/>
      <c r="AQU20" s="14"/>
      <c r="AQV20" s="14"/>
      <c r="AQW20" s="14"/>
      <c r="AQX20" s="14"/>
      <c r="AQY20" s="14"/>
      <c r="AQZ20" s="14"/>
      <c r="ARA20" s="14"/>
      <c r="ARB20" s="14"/>
      <c r="ARC20" s="14"/>
      <c r="ARD20" s="14"/>
      <c r="ARE20" s="14"/>
      <c r="ARF20" s="14"/>
      <c r="ARG20" s="14"/>
      <c r="ARH20" s="14"/>
      <c r="ARI20" s="14"/>
      <c r="ARJ20" s="14"/>
      <c r="ARK20" s="14"/>
      <c r="ARL20" s="14"/>
      <c r="ARM20" s="14"/>
      <c r="ARN20" s="14"/>
      <c r="ARO20" s="14"/>
      <c r="ARP20" s="14"/>
      <c r="ARQ20" s="14"/>
      <c r="ARR20" s="14"/>
      <c r="ARS20" s="14"/>
      <c r="ART20" s="14"/>
      <c r="ARU20" s="14"/>
      <c r="ARV20" s="14"/>
      <c r="ARW20" s="14"/>
      <c r="ARX20" s="14"/>
      <c r="ARY20" s="14"/>
      <c r="ARZ20" s="14"/>
      <c r="ASA20" s="14"/>
      <c r="ASB20" s="14"/>
      <c r="ASC20" s="14"/>
      <c r="ASD20" s="14"/>
      <c r="ASE20" s="14"/>
      <c r="ASF20" s="14"/>
      <c r="ASG20" s="14"/>
      <c r="ASH20" s="14"/>
      <c r="ASI20" s="14"/>
      <c r="ASJ20" s="14"/>
      <c r="ASK20" s="14"/>
      <c r="ASL20" s="14"/>
      <c r="ASM20" s="14"/>
      <c r="ASN20" s="14"/>
      <c r="ASO20" s="14"/>
      <c r="ASP20" s="14"/>
      <c r="ASQ20" s="14"/>
      <c r="ASR20" s="14"/>
      <c r="ASS20" s="14"/>
      <c r="AST20" s="14"/>
      <c r="ASU20" s="14"/>
      <c r="ASV20" s="14"/>
      <c r="ASW20" s="14"/>
      <c r="ASX20" s="14"/>
      <c r="ASY20" s="14"/>
      <c r="ASZ20" s="14"/>
      <c r="ATA20" s="14"/>
      <c r="ATB20" s="14"/>
      <c r="ATC20" s="14"/>
      <c r="ATD20" s="14"/>
      <c r="ATE20" s="14"/>
      <c r="ATF20" s="14"/>
      <c r="ATG20" s="14"/>
      <c r="ATH20" s="14"/>
      <c r="ATI20" s="14"/>
      <c r="ATJ20" s="14"/>
      <c r="ATK20" s="14"/>
      <c r="ATL20" s="14"/>
      <c r="ATM20" s="14"/>
      <c r="ATN20" s="14"/>
      <c r="ATO20" s="14"/>
      <c r="ATP20" s="14"/>
      <c r="ATQ20" s="14"/>
      <c r="ATR20" s="14"/>
      <c r="ATS20" s="14"/>
      <c r="ATT20" s="14"/>
      <c r="ATU20" s="14"/>
      <c r="ATV20" s="14"/>
      <c r="ATW20" s="14"/>
      <c r="ATX20" s="14"/>
      <c r="ATY20" s="14"/>
      <c r="ATZ20" s="14"/>
      <c r="AUA20" s="14"/>
      <c r="AUB20" s="14"/>
      <c r="AUC20" s="14"/>
      <c r="AUD20" s="14"/>
      <c r="AUE20" s="14"/>
      <c r="AUF20" s="14"/>
      <c r="AUG20" s="14"/>
      <c r="AUH20" s="14"/>
      <c r="AUI20" s="14"/>
      <c r="AUJ20" s="14"/>
      <c r="AUK20" s="14"/>
      <c r="AUL20" s="14"/>
      <c r="AUM20" s="14"/>
      <c r="AUN20" s="14"/>
      <c r="AUO20" s="14"/>
      <c r="AUP20" s="14"/>
      <c r="AUQ20" s="14"/>
      <c r="AUR20" s="14"/>
      <c r="AUS20" s="14"/>
      <c r="AUT20" s="14"/>
      <c r="AUU20" s="14"/>
      <c r="AUV20" s="14"/>
      <c r="AUW20" s="14"/>
      <c r="AUX20" s="14"/>
      <c r="AUY20" s="14"/>
      <c r="AUZ20" s="14"/>
      <c r="AVA20" s="14"/>
      <c r="AVB20" s="14"/>
      <c r="AVC20" s="14"/>
      <c r="AVD20" s="14"/>
      <c r="AVE20" s="14"/>
      <c r="AVF20" s="14"/>
      <c r="AVG20" s="14"/>
      <c r="AVH20" s="14"/>
      <c r="AVI20" s="14"/>
      <c r="AVJ20" s="14"/>
      <c r="AVK20" s="14"/>
      <c r="AVL20" s="14"/>
      <c r="AVM20" s="14"/>
      <c r="AVN20" s="14"/>
      <c r="AVO20" s="14"/>
      <c r="AVP20" s="14"/>
      <c r="AVQ20" s="14"/>
      <c r="AVR20" s="14"/>
      <c r="AVS20" s="14"/>
      <c r="AVT20" s="14"/>
      <c r="AVU20" s="14"/>
      <c r="AVV20" s="14"/>
      <c r="AVW20" s="14"/>
      <c r="AVX20" s="14"/>
      <c r="AVY20" s="14"/>
      <c r="AVZ20" s="14"/>
      <c r="AWA20" s="14"/>
      <c r="AWB20" s="14"/>
      <c r="AWC20" s="14"/>
      <c r="AWD20" s="14"/>
      <c r="AWE20" s="14"/>
      <c r="AWF20" s="14"/>
      <c r="AWG20" s="14"/>
      <c r="AWH20" s="14"/>
      <c r="AWI20" s="14"/>
      <c r="AWJ20" s="14"/>
      <c r="AWK20" s="14"/>
      <c r="AWL20" s="14"/>
      <c r="AWM20" s="14"/>
      <c r="AWN20" s="14"/>
      <c r="AWO20" s="14"/>
      <c r="AWP20" s="14"/>
      <c r="AWQ20" s="14"/>
      <c r="AWR20" s="14"/>
      <c r="AWS20" s="14"/>
      <c r="AWT20" s="14"/>
      <c r="AWU20" s="14"/>
      <c r="AWV20" s="14"/>
      <c r="AWW20" s="14"/>
      <c r="AWX20" s="14"/>
      <c r="AWY20" s="14"/>
      <c r="AWZ20" s="14"/>
      <c r="AXA20" s="14"/>
      <c r="AXB20" s="14"/>
      <c r="AXC20" s="14"/>
      <c r="AXD20" s="14"/>
      <c r="AXE20" s="14"/>
      <c r="AXF20" s="14"/>
      <c r="AXG20" s="14"/>
      <c r="AXH20" s="14"/>
      <c r="AXI20" s="14"/>
      <c r="AXJ20" s="14"/>
      <c r="AXK20" s="14"/>
      <c r="AXL20" s="14"/>
      <c r="AXM20" s="14"/>
      <c r="AXN20" s="14"/>
      <c r="AXO20" s="14"/>
      <c r="AXP20" s="14"/>
      <c r="AXQ20" s="14"/>
      <c r="AXR20" s="14"/>
      <c r="AXS20" s="14"/>
      <c r="AXT20" s="14"/>
      <c r="AXU20" s="14"/>
      <c r="AXV20" s="14"/>
      <c r="AXW20" s="14"/>
      <c r="AXX20" s="14"/>
      <c r="AXY20" s="14"/>
      <c r="AXZ20" s="14"/>
      <c r="AYA20" s="14"/>
      <c r="AYB20" s="14"/>
      <c r="AYC20" s="14"/>
      <c r="AYD20" s="14"/>
      <c r="AYE20" s="14"/>
      <c r="AYF20" s="14"/>
      <c r="AYG20" s="14"/>
      <c r="AYH20" s="14"/>
      <c r="AYI20" s="14"/>
      <c r="AYJ20" s="14"/>
      <c r="AYK20" s="14"/>
      <c r="AYL20" s="14"/>
      <c r="AYM20" s="14"/>
      <c r="AYN20" s="14"/>
      <c r="AYO20" s="14"/>
      <c r="AYP20" s="14"/>
      <c r="AYQ20" s="14"/>
      <c r="AYR20" s="14"/>
      <c r="AYS20" s="14"/>
      <c r="AYT20" s="14"/>
      <c r="AYU20" s="14"/>
      <c r="AYV20" s="14"/>
      <c r="AYW20" s="14"/>
      <c r="AYX20" s="14"/>
      <c r="AYY20" s="14"/>
      <c r="AYZ20" s="14"/>
      <c r="AZA20" s="14"/>
      <c r="AZB20" s="14"/>
      <c r="AZC20" s="14"/>
      <c r="AZD20" s="14"/>
      <c r="AZE20" s="14"/>
      <c r="AZF20" s="14"/>
      <c r="AZG20" s="14"/>
      <c r="AZH20" s="14"/>
      <c r="AZI20" s="14"/>
      <c r="AZJ20" s="14"/>
      <c r="AZK20" s="14"/>
      <c r="AZL20" s="14"/>
      <c r="AZM20" s="14"/>
      <c r="AZN20" s="14"/>
      <c r="AZO20" s="14"/>
      <c r="AZP20" s="14"/>
      <c r="AZQ20" s="14"/>
      <c r="AZR20" s="14"/>
      <c r="AZS20" s="14"/>
      <c r="AZT20" s="14"/>
      <c r="AZU20" s="14"/>
      <c r="AZV20" s="14"/>
      <c r="AZW20" s="14"/>
      <c r="AZX20" s="14"/>
      <c r="AZY20" s="14"/>
      <c r="AZZ20" s="14"/>
      <c r="BAA20" s="14"/>
      <c r="BAB20" s="14"/>
      <c r="BAC20" s="14"/>
      <c r="BAD20" s="14"/>
      <c r="BAE20" s="14"/>
      <c r="BAF20" s="14"/>
      <c r="BAG20" s="14"/>
      <c r="BAH20" s="14"/>
      <c r="BAI20" s="14"/>
      <c r="BAJ20" s="14"/>
      <c r="BAK20" s="14"/>
      <c r="BAL20" s="14"/>
      <c r="BAM20" s="14"/>
      <c r="BAN20" s="14"/>
      <c r="BAO20" s="14"/>
      <c r="BAP20" s="14"/>
      <c r="BAQ20" s="14"/>
      <c r="BAR20" s="14"/>
      <c r="BAS20" s="14"/>
      <c r="BAT20" s="14"/>
      <c r="BAU20" s="14"/>
      <c r="BAV20" s="14"/>
      <c r="BAW20" s="14"/>
      <c r="BAX20" s="14"/>
      <c r="BAY20" s="14"/>
      <c r="BAZ20" s="14"/>
      <c r="BBA20" s="14"/>
      <c r="BBB20" s="14"/>
      <c r="BBC20" s="14"/>
      <c r="BBD20" s="14"/>
      <c r="BBE20" s="14"/>
      <c r="BBF20" s="14"/>
      <c r="BBG20" s="14"/>
      <c r="BBH20" s="14"/>
      <c r="BBI20" s="14"/>
      <c r="BBJ20" s="14"/>
      <c r="BBK20" s="14"/>
      <c r="BBL20" s="14"/>
      <c r="BBM20" s="14"/>
      <c r="BBN20" s="14"/>
      <c r="BBO20" s="14"/>
      <c r="BBP20" s="14"/>
      <c r="BBQ20" s="14"/>
      <c r="BBR20" s="14"/>
      <c r="BBS20" s="14"/>
      <c r="BBT20" s="14"/>
      <c r="BBU20" s="14"/>
      <c r="BBV20" s="14"/>
      <c r="BBW20" s="14"/>
      <c r="BBX20" s="14"/>
      <c r="BBY20" s="14"/>
      <c r="BBZ20" s="14"/>
      <c r="BCA20" s="14"/>
      <c r="BCB20" s="14"/>
      <c r="BCC20" s="14"/>
      <c r="BCD20" s="14"/>
      <c r="BCE20" s="14"/>
      <c r="BCF20" s="14"/>
      <c r="BCG20" s="14"/>
      <c r="BCH20" s="14"/>
      <c r="BCI20" s="14"/>
      <c r="BCJ20" s="14"/>
      <c r="BCK20" s="14"/>
      <c r="BCL20" s="14"/>
      <c r="BCM20" s="14"/>
      <c r="BCN20" s="14"/>
      <c r="BCO20" s="14"/>
      <c r="BCP20" s="14"/>
      <c r="BCQ20" s="14"/>
      <c r="BCR20" s="14"/>
      <c r="BCS20" s="14"/>
      <c r="BCT20" s="14"/>
      <c r="BCU20" s="14"/>
      <c r="BCV20" s="14"/>
      <c r="BCW20" s="14"/>
      <c r="BCX20" s="14"/>
      <c r="BCY20" s="14"/>
      <c r="BCZ20" s="14"/>
      <c r="BDA20" s="14"/>
      <c r="BDB20" s="14"/>
      <c r="BDC20" s="14"/>
      <c r="BDD20" s="14"/>
      <c r="BDE20" s="14"/>
      <c r="BDF20" s="14"/>
      <c r="BDG20" s="14"/>
      <c r="BDH20" s="14"/>
      <c r="BDI20" s="14"/>
      <c r="BDJ20" s="14"/>
      <c r="BDK20" s="14"/>
      <c r="BDL20" s="14"/>
      <c r="BDM20" s="14"/>
      <c r="BDN20" s="14"/>
      <c r="BDO20" s="14"/>
      <c r="BDP20" s="14"/>
      <c r="BDQ20" s="14"/>
      <c r="BDR20" s="14"/>
      <c r="BDS20" s="14"/>
      <c r="BDT20" s="14"/>
      <c r="BDU20" s="14"/>
      <c r="BDV20" s="14"/>
      <c r="BDW20" s="14"/>
      <c r="BDX20" s="14"/>
      <c r="BDY20" s="14"/>
      <c r="BDZ20" s="14"/>
      <c r="BEA20" s="14"/>
      <c r="BEB20" s="14"/>
      <c r="BEC20" s="14"/>
      <c r="BED20" s="14"/>
      <c r="BEE20" s="14"/>
      <c r="BEF20" s="14"/>
      <c r="BEG20" s="14"/>
      <c r="BEH20" s="14"/>
      <c r="BEI20" s="14"/>
      <c r="BEJ20" s="14"/>
      <c r="BEK20" s="14"/>
      <c r="BEL20" s="14"/>
      <c r="BEM20" s="14"/>
      <c r="BEN20" s="14"/>
      <c r="BEO20" s="14"/>
      <c r="BEP20" s="14"/>
      <c r="BEQ20" s="14"/>
      <c r="BER20" s="14"/>
      <c r="BES20" s="14"/>
      <c r="BET20" s="14"/>
      <c r="BEU20" s="14"/>
      <c r="BEV20" s="14"/>
      <c r="BEW20" s="14"/>
      <c r="BEX20" s="14"/>
      <c r="BEY20" s="14"/>
      <c r="BEZ20" s="14"/>
      <c r="BFA20" s="14"/>
      <c r="BFB20" s="14"/>
      <c r="BFC20" s="14"/>
      <c r="BFD20" s="14"/>
      <c r="BFE20" s="14"/>
      <c r="BFF20" s="14"/>
      <c r="BFG20" s="14"/>
      <c r="BFH20" s="14"/>
      <c r="BFI20" s="14"/>
      <c r="BFJ20" s="14"/>
      <c r="BFK20" s="14"/>
      <c r="BFL20" s="14"/>
      <c r="BFM20" s="14"/>
      <c r="BFN20" s="14"/>
      <c r="BFO20" s="14"/>
      <c r="BFP20" s="14"/>
      <c r="BFQ20" s="14"/>
      <c r="BFR20" s="14"/>
      <c r="BFS20" s="14"/>
      <c r="BFT20" s="14"/>
      <c r="BFU20" s="14"/>
      <c r="BFV20" s="14"/>
      <c r="BFW20" s="14"/>
      <c r="BFX20" s="14"/>
      <c r="BFY20" s="14"/>
      <c r="BFZ20" s="14"/>
      <c r="BGA20" s="14"/>
      <c r="BGB20" s="14"/>
      <c r="BGC20" s="14"/>
      <c r="BGD20" s="14"/>
      <c r="BGE20" s="14"/>
      <c r="BGF20" s="14"/>
      <c r="BGG20" s="14"/>
      <c r="BGH20" s="14"/>
      <c r="BGI20" s="14"/>
      <c r="BGJ20" s="14"/>
      <c r="BGK20" s="14"/>
      <c r="BGL20" s="14"/>
      <c r="BGM20" s="14"/>
      <c r="BGN20" s="14"/>
      <c r="BGO20" s="14"/>
      <c r="BGP20" s="14"/>
      <c r="BGQ20" s="14"/>
      <c r="BGR20" s="14"/>
      <c r="BGS20" s="14"/>
      <c r="BGT20" s="14"/>
      <c r="BGU20" s="14"/>
      <c r="BGV20" s="14"/>
      <c r="BGW20" s="14"/>
      <c r="BGX20" s="14"/>
      <c r="BGY20" s="14"/>
      <c r="BGZ20" s="14"/>
      <c r="BHA20" s="14"/>
      <c r="BHB20" s="14"/>
      <c r="BHC20" s="14"/>
      <c r="BHD20" s="14"/>
      <c r="BHE20" s="14"/>
      <c r="BHF20" s="14"/>
      <c r="BHG20" s="14"/>
      <c r="BHH20" s="14"/>
      <c r="BHI20" s="14"/>
      <c r="BHJ20" s="14"/>
      <c r="BHK20" s="14"/>
      <c r="BHL20" s="14"/>
      <c r="BHM20" s="14"/>
      <c r="BHN20" s="14"/>
      <c r="BHO20" s="14"/>
      <c r="BHP20" s="14"/>
      <c r="BHQ20" s="14"/>
      <c r="BHR20" s="14"/>
      <c r="BHS20" s="14"/>
      <c r="BHT20" s="14"/>
      <c r="BHU20" s="14"/>
      <c r="BHV20" s="14"/>
      <c r="BHW20" s="14"/>
      <c r="BHX20" s="14"/>
      <c r="BHY20" s="14"/>
      <c r="BHZ20" s="14"/>
      <c r="BIA20" s="14"/>
      <c r="BIB20" s="14"/>
      <c r="BIC20" s="14"/>
      <c r="BID20" s="14"/>
      <c r="BIE20" s="14"/>
      <c r="BIF20" s="14"/>
      <c r="BIG20" s="14"/>
      <c r="BIH20" s="14"/>
      <c r="BII20" s="14"/>
      <c r="BIJ20" s="14"/>
      <c r="BIK20" s="14"/>
      <c r="BIL20" s="14"/>
      <c r="BIM20" s="14"/>
      <c r="BIN20" s="14"/>
      <c r="BIO20" s="14"/>
      <c r="BIP20" s="14"/>
      <c r="BIQ20" s="14"/>
      <c r="BIR20" s="14"/>
      <c r="BIS20" s="14"/>
      <c r="BIT20" s="14"/>
      <c r="BIU20" s="14"/>
      <c r="BIV20" s="14"/>
      <c r="BIW20" s="14"/>
      <c r="BIX20" s="14"/>
      <c r="BIY20" s="14"/>
      <c r="BIZ20" s="14"/>
      <c r="BJA20" s="14"/>
      <c r="BJB20" s="14"/>
      <c r="BJC20" s="14"/>
      <c r="BJD20" s="14"/>
      <c r="BJE20" s="14"/>
      <c r="BJF20" s="14"/>
      <c r="BJG20" s="14"/>
      <c r="BJH20" s="14"/>
      <c r="BJI20" s="14"/>
      <c r="BJJ20" s="14"/>
      <c r="BJK20" s="14"/>
      <c r="BJL20" s="14"/>
      <c r="BJM20" s="14"/>
      <c r="BJN20" s="14"/>
      <c r="BJO20" s="14"/>
      <c r="BJP20" s="14"/>
      <c r="BJQ20" s="14"/>
      <c r="BJR20" s="14"/>
      <c r="BJS20" s="14"/>
      <c r="BJT20" s="14"/>
      <c r="BJU20" s="14"/>
      <c r="BJV20" s="14"/>
      <c r="BJW20" s="14"/>
      <c r="BJX20" s="14"/>
      <c r="BJY20" s="14"/>
      <c r="BJZ20" s="14"/>
      <c r="BKA20" s="14"/>
      <c r="BKB20" s="14"/>
      <c r="BKC20" s="14"/>
      <c r="BKD20" s="14"/>
      <c r="BKE20" s="14"/>
      <c r="BKF20" s="14"/>
      <c r="BKG20" s="14"/>
      <c r="BKH20" s="14"/>
      <c r="BKI20" s="14"/>
      <c r="BKJ20" s="14"/>
      <c r="BKK20" s="14"/>
      <c r="BKL20" s="14"/>
      <c r="BKM20" s="14"/>
      <c r="BKN20" s="14"/>
      <c r="BKO20" s="14"/>
    </row>
    <row r="21" spans="1:1653" s="11" customFormat="1" ht="148.5" customHeight="1" thickBot="1" x14ac:dyDescent="0.25">
      <c r="A21" s="123"/>
      <c r="B21" s="109"/>
      <c r="C21" s="29" t="s">
        <v>57</v>
      </c>
      <c r="D21" s="29" t="s">
        <v>56</v>
      </c>
      <c r="E21" s="29" t="s">
        <v>55</v>
      </c>
      <c r="F21" s="28">
        <v>1</v>
      </c>
      <c r="G21" s="28">
        <v>0</v>
      </c>
      <c r="H21" s="9" t="s">
        <v>62</v>
      </c>
      <c r="I21" s="17" t="s">
        <v>1</v>
      </c>
      <c r="J21" s="22">
        <v>0</v>
      </c>
      <c r="K21" s="22">
        <v>0</v>
      </c>
      <c r="L21" s="22">
        <v>1</v>
      </c>
      <c r="M21" s="22">
        <v>1</v>
      </c>
      <c r="N21" s="22">
        <v>1</v>
      </c>
      <c r="O21" s="22">
        <v>1</v>
      </c>
      <c r="P21" s="22">
        <v>1</v>
      </c>
      <c r="Q21" s="22">
        <v>1</v>
      </c>
      <c r="R21" s="22">
        <v>1</v>
      </c>
      <c r="S21" s="22">
        <v>1</v>
      </c>
      <c r="T21" s="22"/>
      <c r="U21" s="16"/>
      <c r="V21" s="16"/>
      <c r="W21" s="16"/>
      <c r="X21" s="16"/>
      <c r="Y21" s="16"/>
      <c r="Z21" s="16">
        <v>1</v>
      </c>
      <c r="AA21" s="16">
        <v>0</v>
      </c>
      <c r="AB21" s="15">
        <v>0</v>
      </c>
      <c r="AC21" s="15">
        <v>0</v>
      </c>
      <c r="AD21" s="54" t="s">
        <v>205</v>
      </c>
      <c r="AE21" s="39" t="s">
        <v>169</v>
      </c>
      <c r="AF21" s="39">
        <v>0</v>
      </c>
      <c r="AG21" s="39">
        <v>0</v>
      </c>
      <c r="AH21" s="39">
        <v>0</v>
      </c>
      <c r="AI21" s="39">
        <v>0</v>
      </c>
      <c r="AJ21" s="39">
        <v>0</v>
      </c>
      <c r="AK21" s="55">
        <v>0</v>
      </c>
      <c r="AL21" s="78" t="s">
        <v>247</v>
      </c>
      <c r="AM21" s="55">
        <v>0</v>
      </c>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c r="WF21" s="14"/>
      <c r="WG21" s="14"/>
      <c r="WH21" s="14"/>
      <c r="WI21" s="14"/>
      <c r="WJ21" s="14"/>
      <c r="WK21" s="14"/>
      <c r="WL21" s="14"/>
      <c r="WM21" s="14"/>
      <c r="WN21" s="14"/>
      <c r="WO21" s="14"/>
      <c r="WP21" s="14"/>
      <c r="WQ21" s="14"/>
      <c r="WR21" s="14"/>
      <c r="WS21" s="14"/>
      <c r="WT21" s="14"/>
      <c r="WU21" s="14"/>
      <c r="WV21" s="14"/>
      <c r="WW21" s="14"/>
      <c r="WX21" s="14"/>
      <c r="WY21" s="14"/>
      <c r="WZ21" s="14"/>
      <c r="XA21" s="14"/>
      <c r="XB21" s="14"/>
      <c r="XC21" s="14"/>
      <c r="XD21" s="14"/>
      <c r="XE21" s="14"/>
      <c r="XF21" s="14"/>
      <c r="XG21" s="14"/>
      <c r="XH21" s="14"/>
      <c r="XI21" s="14"/>
      <c r="XJ21" s="14"/>
      <c r="XK21" s="14"/>
      <c r="XL21" s="14"/>
      <c r="XM21" s="14"/>
      <c r="XN21" s="14"/>
      <c r="XO21" s="14"/>
      <c r="XP21" s="14"/>
      <c r="XQ21" s="14"/>
      <c r="XR21" s="14"/>
      <c r="XS21" s="14"/>
      <c r="XT21" s="14"/>
      <c r="XU21" s="14"/>
      <c r="XV21" s="14"/>
      <c r="XW21" s="14"/>
      <c r="XX21" s="14"/>
      <c r="XY21" s="14"/>
      <c r="XZ21" s="14"/>
      <c r="YA21" s="14"/>
      <c r="YB21" s="14"/>
      <c r="YC21" s="14"/>
      <c r="YD21" s="14"/>
      <c r="YE21" s="14"/>
      <c r="YF21" s="14"/>
      <c r="YG21" s="14"/>
      <c r="YH21" s="14"/>
      <c r="YI21" s="14"/>
      <c r="YJ21" s="14"/>
      <c r="YK21" s="14"/>
      <c r="YL21" s="14"/>
      <c r="YM21" s="14"/>
      <c r="YN21" s="14"/>
      <c r="YO21" s="14"/>
      <c r="YP21" s="14"/>
      <c r="YQ21" s="14"/>
      <c r="YR21" s="14"/>
      <c r="YS21" s="14"/>
      <c r="YT21" s="14"/>
      <c r="YU21" s="14"/>
      <c r="YV21" s="14"/>
      <c r="YW21" s="14"/>
      <c r="YX21" s="14"/>
      <c r="YY21" s="14"/>
      <c r="YZ21" s="14"/>
      <c r="ZA21" s="14"/>
      <c r="ZB21" s="14"/>
      <c r="ZC21" s="14"/>
      <c r="ZD21" s="14"/>
      <c r="ZE21" s="14"/>
      <c r="ZF21" s="14"/>
      <c r="ZG21" s="14"/>
      <c r="ZH21" s="14"/>
      <c r="ZI21" s="14"/>
      <c r="ZJ21" s="14"/>
      <c r="ZK21" s="14"/>
      <c r="ZL21" s="14"/>
      <c r="ZM21" s="14"/>
      <c r="ZN21" s="14"/>
      <c r="ZO21" s="14"/>
      <c r="ZP21" s="14"/>
      <c r="ZQ21" s="14"/>
      <c r="ZR21" s="14"/>
      <c r="ZS21" s="14"/>
      <c r="ZT21" s="14"/>
      <c r="ZU21" s="14"/>
      <c r="ZV21" s="14"/>
      <c r="ZW21" s="14"/>
      <c r="ZX21" s="14"/>
      <c r="ZY21" s="14"/>
      <c r="ZZ21" s="14"/>
      <c r="AAA21" s="14"/>
      <c r="AAB21" s="14"/>
      <c r="AAC21" s="14"/>
      <c r="AAD21" s="14"/>
      <c r="AAE21" s="14"/>
      <c r="AAF21" s="14"/>
      <c r="AAG21" s="14"/>
      <c r="AAH21" s="14"/>
      <c r="AAI21" s="14"/>
      <c r="AAJ21" s="14"/>
      <c r="AAK21" s="14"/>
      <c r="AAL21" s="14"/>
      <c r="AAM21" s="14"/>
      <c r="AAN21" s="14"/>
      <c r="AAO21" s="14"/>
      <c r="AAP21" s="14"/>
      <c r="AAQ21" s="14"/>
      <c r="AAR21" s="14"/>
      <c r="AAS21" s="14"/>
      <c r="AAT21" s="14"/>
      <c r="AAU21" s="14"/>
      <c r="AAV21" s="14"/>
      <c r="AAW21" s="14"/>
      <c r="AAX21" s="14"/>
      <c r="AAY21" s="14"/>
      <c r="AAZ21" s="14"/>
      <c r="ABA21" s="14"/>
      <c r="ABB21" s="14"/>
      <c r="ABC21" s="14"/>
      <c r="ABD21" s="14"/>
      <c r="ABE21" s="14"/>
      <c r="ABF21" s="14"/>
      <c r="ABG21" s="14"/>
      <c r="ABH21" s="14"/>
      <c r="ABI21" s="14"/>
      <c r="ABJ21" s="14"/>
      <c r="ABK21" s="14"/>
      <c r="ABL21" s="14"/>
      <c r="ABM21" s="14"/>
      <c r="ABN21" s="14"/>
      <c r="ABO21" s="14"/>
      <c r="ABP21" s="14"/>
      <c r="ABQ21" s="14"/>
      <c r="ABR21" s="14"/>
      <c r="ABS21" s="14"/>
      <c r="ABT21" s="14"/>
      <c r="ABU21" s="14"/>
      <c r="ABV21" s="14"/>
      <c r="ABW21" s="14"/>
      <c r="ABX21" s="14"/>
      <c r="ABY21" s="14"/>
      <c r="ABZ21" s="14"/>
      <c r="ACA21" s="14"/>
      <c r="ACB21" s="14"/>
      <c r="ACC21" s="14"/>
      <c r="ACD21" s="14"/>
      <c r="ACE21" s="14"/>
      <c r="ACF21" s="14"/>
      <c r="ACG21" s="14"/>
      <c r="ACH21" s="14"/>
      <c r="ACI21" s="14"/>
      <c r="ACJ21" s="14"/>
      <c r="ACK21" s="14"/>
      <c r="ACL21" s="14"/>
      <c r="ACM21" s="14"/>
      <c r="ACN21" s="14"/>
      <c r="ACO21" s="14"/>
      <c r="ACP21" s="14"/>
      <c r="ACQ21" s="14"/>
      <c r="ACR21" s="14"/>
      <c r="ACS21" s="14"/>
      <c r="ACT21" s="14"/>
      <c r="ACU21" s="14"/>
      <c r="ACV21" s="14"/>
      <c r="ACW21" s="14"/>
      <c r="ACX21" s="14"/>
      <c r="ACY21" s="14"/>
      <c r="ACZ21" s="14"/>
      <c r="ADA21" s="14"/>
      <c r="ADB21" s="14"/>
      <c r="ADC21" s="14"/>
      <c r="ADD21" s="14"/>
      <c r="ADE21" s="14"/>
      <c r="ADF21" s="14"/>
      <c r="ADG21" s="14"/>
      <c r="ADH21" s="14"/>
      <c r="ADI21" s="14"/>
      <c r="ADJ21" s="14"/>
      <c r="ADK21" s="14"/>
      <c r="ADL21" s="14"/>
      <c r="ADM21" s="14"/>
      <c r="ADN21" s="14"/>
      <c r="ADO21" s="14"/>
      <c r="ADP21" s="14"/>
      <c r="ADQ21" s="14"/>
      <c r="ADR21" s="14"/>
      <c r="ADS21" s="14"/>
      <c r="ADT21" s="14"/>
      <c r="ADU21" s="14"/>
      <c r="ADV21" s="14"/>
      <c r="ADW21" s="14"/>
      <c r="ADX21" s="14"/>
      <c r="ADY21" s="14"/>
      <c r="ADZ21" s="14"/>
      <c r="AEA21" s="14"/>
      <c r="AEB21" s="14"/>
      <c r="AEC21" s="14"/>
      <c r="AED21" s="14"/>
      <c r="AEE21" s="14"/>
      <c r="AEF21" s="14"/>
      <c r="AEG21" s="14"/>
      <c r="AEH21" s="14"/>
      <c r="AEI21" s="14"/>
      <c r="AEJ21" s="14"/>
      <c r="AEK21" s="14"/>
      <c r="AEL21" s="14"/>
      <c r="AEM21" s="14"/>
      <c r="AEN21" s="14"/>
      <c r="AEO21" s="14"/>
      <c r="AEP21" s="14"/>
      <c r="AEQ21" s="14"/>
      <c r="AER21" s="14"/>
      <c r="AES21" s="14"/>
      <c r="AET21" s="14"/>
      <c r="AEU21" s="14"/>
      <c r="AEV21" s="14"/>
      <c r="AEW21" s="14"/>
      <c r="AEX21" s="14"/>
      <c r="AEY21" s="14"/>
      <c r="AEZ21" s="14"/>
      <c r="AFA21" s="14"/>
      <c r="AFB21" s="14"/>
      <c r="AFC21" s="14"/>
      <c r="AFD21" s="14"/>
      <c r="AFE21" s="14"/>
      <c r="AFF21" s="14"/>
      <c r="AFG21" s="14"/>
      <c r="AFH21" s="14"/>
      <c r="AFI21" s="14"/>
      <c r="AFJ21" s="14"/>
      <c r="AFK21" s="14"/>
      <c r="AFL21" s="14"/>
      <c r="AFM21" s="14"/>
      <c r="AFN21" s="14"/>
      <c r="AFO21" s="14"/>
      <c r="AFP21" s="14"/>
      <c r="AFQ21" s="14"/>
      <c r="AFR21" s="14"/>
      <c r="AFS21" s="14"/>
      <c r="AFT21" s="14"/>
      <c r="AFU21" s="14"/>
      <c r="AFV21" s="14"/>
      <c r="AFW21" s="14"/>
      <c r="AFX21" s="14"/>
      <c r="AFY21" s="14"/>
      <c r="AFZ21" s="14"/>
      <c r="AGA21" s="14"/>
      <c r="AGB21" s="14"/>
      <c r="AGC21" s="14"/>
      <c r="AGD21" s="14"/>
      <c r="AGE21" s="14"/>
      <c r="AGF21" s="14"/>
      <c r="AGG21" s="14"/>
      <c r="AGH21" s="14"/>
      <c r="AGI21" s="14"/>
      <c r="AGJ21" s="14"/>
      <c r="AGK21" s="14"/>
      <c r="AGL21" s="14"/>
      <c r="AGM21" s="14"/>
      <c r="AGN21" s="14"/>
      <c r="AGO21" s="14"/>
      <c r="AGP21" s="14"/>
      <c r="AGQ21" s="14"/>
      <c r="AGR21" s="14"/>
      <c r="AGS21" s="14"/>
      <c r="AGT21" s="14"/>
      <c r="AGU21" s="14"/>
      <c r="AGV21" s="14"/>
      <c r="AGW21" s="14"/>
      <c r="AGX21" s="14"/>
      <c r="AGY21" s="14"/>
      <c r="AGZ21" s="14"/>
      <c r="AHA21" s="14"/>
      <c r="AHB21" s="14"/>
      <c r="AHC21" s="14"/>
      <c r="AHD21" s="14"/>
      <c r="AHE21" s="14"/>
      <c r="AHF21" s="14"/>
      <c r="AHG21" s="14"/>
      <c r="AHH21" s="14"/>
      <c r="AHI21" s="14"/>
      <c r="AHJ21" s="14"/>
      <c r="AHK21" s="14"/>
      <c r="AHL21" s="14"/>
      <c r="AHM21" s="14"/>
      <c r="AHN21" s="14"/>
      <c r="AHO21" s="14"/>
      <c r="AHP21" s="14"/>
      <c r="AHQ21" s="14"/>
      <c r="AHR21" s="14"/>
      <c r="AHS21" s="14"/>
      <c r="AHT21" s="14"/>
      <c r="AHU21" s="14"/>
      <c r="AHV21" s="14"/>
      <c r="AHW21" s="14"/>
      <c r="AHX21" s="14"/>
      <c r="AHY21" s="14"/>
      <c r="AHZ21" s="14"/>
      <c r="AIA21" s="14"/>
      <c r="AIB21" s="14"/>
      <c r="AIC21" s="14"/>
      <c r="AID21" s="14"/>
      <c r="AIE21" s="14"/>
      <c r="AIF21" s="14"/>
      <c r="AIG21" s="14"/>
      <c r="AIH21" s="14"/>
      <c r="AII21" s="14"/>
      <c r="AIJ21" s="14"/>
      <c r="AIK21" s="14"/>
      <c r="AIL21" s="14"/>
      <c r="AIM21" s="14"/>
      <c r="AIN21" s="14"/>
      <c r="AIO21" s="14"/>
      <c r="AIP21" s="14"/>
      <c r="AIQ21" s="14"/>
      <c r="AIR21" s="14"/>
      <c r="AIS21" s="14"/>
      <c r="AIT21" s="14"/>
      <c r="AIU21" s="14"/>
      <c r="AIV21" s="14"/>
      <c r="AIW21" s="14"/>
      <c r="AIX21" s="14"/>
      <c r="AIY21" s="14"/>
      <c r="AIZ21" s="14"/>
      <c r="AJA21" s="14"/>
      <c r="AJB21" s="14"/>
      <c r="AJC21" s="14"/>
      <c r="AJD21" s="14"/>
      <c r="AJE21" s="14"/>
      <c r="AJF21" s="14"/>
      <c r="AJG21" s="14"/>
      <c r="AJH21" s="14"/>
      <c r="AJI21" s="14"/>
      <c r="AJJ21" s="14"/>
      <c r="AJK21" s="14"/>
      <c r="AJL21" s="14"/>
      <c r="AJM21" s="14"/>
      <c r="AJN21" s="14"/>
      <c r="AJO21" s="14"/>
      <c r="AJP21" s="14"/>
      <c r="AJQ21" s="14"/>
      <c r="AJR21" s="14"/>
      <c r="AJS21" s="14"/>
      <c r="AJT21" s="14"/>
      <c r="AJU21" s="14"/>
      <c r="AJV21" s="14"/>
      <c r="AJW21" s="14"/>
      <c r="AJX21" s="14"/>
      <c r="AJY21" s="14"/>
      <c r="AJZ21" s="14"/>
      <c r="AKA21" s="14"/>
      <c r="AKB21" s="14"/>
      <c r="AKC21" s="14"/>
      <c r="AKD21" s="14"/>
      <c r="AKE21" s="14"/>
      <c r="AKF21" s="14"/>
      <c r="AKG21" s="14"/>
      <c r="AKH21" s="14"/>
      <c r="AKI21" s="14"/>
      <c r="AKJ21" s="14"/>
      <c r="AKK21" s="14"/>
      <c r="AKL21" s="14"/>
      <c r="AKM21" s="14"/>
      <c r="AKN21" s="14"/>
      <c r="AKO21" s="14"/>
      <c r="AKP21" s="14"/>
      <c r="AKQ21" s="14"/>
      <c r="AKR21" s="14"/>
      <c r="AKS21" s="14"/>
      <c r="AKT21" s="14"/>
      <c r="AKU21" s="14"/>
      <c r="AKV21" s="14"/>
      <c r="AKW21" s="14"/>
      <c r="AKX21" s="14"/>
      <c r="AKY21" s="14"/>
      <c r="AKZ21" s="14"/>
      <c r="ALA21" s="14"/>
      <c r="ALB21" s="14"/>
      <c r="ALC21" s="14"/>
      <c r="ALD21" s="14"/>
      <c r="ALE21" s="14"/>
      <c r="ALF21" s="14"/>
      <c r="ALG21" s="14"/>
      <c r="ALH21" s="14"/>
      <c r="ALI21" s="14"/>
      <c r="ALJ21" s="14"/>
      <c r="ALK21" s="14"/>
      <c r="ALL21" s="14"/>
      <c r="ALM21" s="14"/>
      <c r="ALN21" s="14"/>
      <c r="ALO21" s="14"/>
      <c r="ALP21" s="14"/>
      <c r="ALQ21" s="14"/>
      <c r="ALR21" s="14"/>
      <c r="ALS21" s="14"/>
      <c r="ALT21" s="14"/>
      <c r="ALU21" s="14"/>
      <c r="ALV21" s="14"/>
      <c r="ALW21" s="14"/>
      <c r="ALX21" s="14"/>
      <c r="ALY21" s="14"/>
      <c r="ALZ21" s="14"/>
      <c r="AMA21" s="14"/>
      <c r="AMB21" s="14"/>
      <c r="AMC21" s="14"/>
      <c r="AMD21" s="14"/>
      <c r="AME21" s="14"/>
      <c r="AMF21" s="14"/>
      <c r="AMG21" s="14"/>
      <c r="AMH21" s="14"/>
      <c r="AMI21" s="14"/>
      <c r="AMJ21" s="14"/>
      <c r="AMK21" s="14"/>
      <c r="AML21" s="14"/>
      <c r="AMM21" s="14"/>
      <c r="AMN21" s="14"/>
      <c r="AMO21" s="14"/>
      <c r="AMP21" s="14"/>
      <c r="AMQ21" s="14"/>
      <c r="AMR21" s="14"/>
      <c r="AMS21" s="14"/>
      <c r="AMT21" s="14"/>
      <c r="AMU21" s="14"/>
      <c r="AMV21" s="14"/>
      <c r="AMW21" s="14"/>
      <c r="AMX21" s="14"/>
      <c r="AMY21" s="14"/>
      <c r="AMZ21" s="14"/>
      <c r="ANA21" s="14"/>
      <c r="ANB21" s="14"/>
      <c r="ANC21" s="14"/>
      <c r="AND21" s="14"/>
      <c r="ANE21" s="14"/>
      <c r="ANF21" s="14"/>
      <c r="ANG21" s="14"/>
      <c r="ANH21" s="14"/>
      <c r="ANI21" s="14"/>
      <c r="ANJ21" s="14"/>
      <c r="ANK21" s="14"/>
      <c r="ANL21" s="14"/>
      <c r="ANM21" s="14"/>
      <c r="ANN21" s="14"/>
      <c r="ANO21" s="14"/>
      <c r="ANP21" s="14"/>
      <c r="ANQ21" s="14"/>
      <c r="ANR21" s="14"/>
      <c r="ANS21" s="14"/>
      <c r="ANT21" s="14"/>
      <c r="ANU21" s="14"/>
      <c r="ANV21" s="14"/>
      <c r="ANW21" s="14"/>
      <c r="ANX21" s="14"/>
      <c r="ANY21" s="14"/>
      <c r="ANZ21" s="14"/>
      <c r="AOA21" s="14"/>
      <c r="AOB21" s="14"/>
      <c r="AOC21" s="14"/>
      <c r="AOD21" s="14"/>
      <c r="AOE21" s="14"/>
      <c r="AOF21" s="14"/>
      <c r="AOG21" s="14"/>
      <c r="AOH21" s="14"/>
      <c r="AOI21" s="14"/>
      <c r="AOJ21" s="14"/>
      <c r="AOK21" s="14"/>
      <c r="AOL21" s="14"/>
      <c r="AOM21" s="14"/>
      <c r="AON21" s="14"/>
      <c r="AOO21" s="14"/>
      <c r="AOP21" s="14"/>
      <c r="AOQ21" s="14"/>
      <c r="AOR21" s="14"/>
      <c r="AOS21" s="14"/>
      <c r="AOT21" s="14"/>
      <c r="AOU21" s="14"/>
      <c r="AOV21" s="14"/>
      <c r="AOW21" s="14"/>
      <c r="AOX21" s="14"/>
      <c r="AOY21" s="14"/>
      <c r="AOZ21" s="14"/>
      <c r="APA21" s="14"/>
      <c r="APB21" s="14"/>
      <c r="APC21" s="14"/>
      <c r="APD21" s="14"/>
      <c r="APE21" s="14"/>
      <c r="APF21" s="14"/>
      <c r="APG21" s="14"/>
      <c r="APH21" s="14"/>
      <c r="API21" s="14"/>
      <c r="APJ21" s="14"/>
      <c r="APK21" s="14"/>
      <c r="APL21" s="14"/>
      <c r="APM21" s="14"/>
      <c r="APN21" s="14"/>
      <c r="APO21" s="14"/>
      <c r="APP21" s="14"/>
      <c r="APQ21" s="14"/>
      <c r="APR21" s="14"/>
      <c r="APS21" s="14"/>
      <c r="APT21" s="14"/>
      <c r="APU21" s="14"/>
      <c r="APV21" s="14"/>
      <c r="APW21" s="14"/>
      <c r="APX21" s="14"/>
      <c r="APY21" s="14"/>
      <c r="APZ21" s="14"/>
      <c r="AQA21" s="14"/>
      <c r="AQB21" s="14"/>
      <c r="AQC21" s="14"/>
      <c r="AQD21" s="14"/>
      <c r="AQE21" s="14"/>
      <c r="AQF21" s="14"/>
      <c r="AQG21" s="14"/>
      <c r="AQH21" s="14"/>
      <c r="AQI21" s="14"/>
      <c r="AQJ21" s="14"/>
      <c r="AQK21" s="14"/>
      <c r="AQL21" s="14"/>
      <c r="AQM21" s="14"/>
      <c r="AQN21" s="14"/>
      <c r="AQO21" s="14"/>
      <c r="AQP21" s="14"/>
      <c r="AQQ21" s="14"/>
      <c r="AQR21" s="14"/>
      <c r="AQS21" s="14"/>
      <c r="AQT21" s="14"/>
      <c r="AQU21" s="14"/>
      <c r="AQV21" s="14"/>
      <c r="AQW21" s="14"/>
      <c r="AQX21" s="14"/>
      <c r="AQY21" s="14"/>
      <c r="AQZ21" s="14"/>
      <c r="ARA21" s="14"/>
      <c r="ARB21" s="14"/>
      <c r="ARC21" s="14"/>
      <c r="ARD21" s="14"/>
      <c r="ARE21" s="14"/>
      <c r="ARF21" s="14"/>
      <c r="ARG21" s="14"/>
      <c r="ARH21" s="14"/>
      <c r="ARI21" s="14"/>
      <c r="ARJ21" s="14"/>
      <c r="ARK21" s="14"/>
      <c r="ARL21" s="14"/>
      <c r="ARM21" s="14"/>
      <c r="ARN21" s="14"/>
      <c r="ARO21" s="14"/>
      <c r="ARP21" s="14"/>
      <c r="ARQ21" s="14"/>
      <c r="ARR21" s="14"/>
      <c r="ARS21" s="14"/>
      <c r="ART21" s="14"/>
      <c r="ARU21" s="14"/>
      <c r="ARV21" s="14"/>
      <c r="ARW21" s="14"/>
      <c r="ARX21" s="14"/>
      <c r="ARY21" s="14"/>
      <c r="ARZ21" s="14"/>
      <c r="ASA21" s="14"/>
      <c r="ASB21" s="14"/>
      <c r="ASC21" s="14"/>
      <c r="ASD21" s="14"/>
      <c r="ASE21" s="14"/>
      <c r="ASF21" s="14"/>
      <c r="ASG21" s="14"/>
      <c r="ASH21" s="14"/>
      <c r="ASI21" s="14"/>
      <c r="ASJ21" s="14"/>
      <c r="ASK21" s="14"/>
      <c r="ASL21" s="14"/>
      <c r="ASM21" s="14"/>
      <c r="ASN21" s="14"/>
      <c r="ASO21" s="14"/>
      <c r="ASP21" s="14"/>
      <c r="ASQ21" s="14"/>
      <c r="ASR21" s="14"/>
      <c r="ASS21" s="14"/>
      <c r="AST21" s="14"/>
      <c r="ASU21" s="14"/>
      <c r="ASV21" s="14"/>
      <c r="ASW21" s="14"/>
      <c r="ASX21" s="14"/>
      <c r="ASY21" s="14"/>
      <c r="ASZ21" s="14"/>
      <c r="ATA21" s="14"/>
      <c r="ATB21" s="14"/>
      <c r="ATC21" s="14"/>
      <c r="ATD21" s="14"/>
      <c r="ATE21" s="14"/>
      <c r="ATF21" s="14"/>
      <c r="ATG21" s="14"/>
      <c r="ATH21" s="14"/>
      <c r="ATI21" s="14"/>
      <c r="ATJ21" s="14"/>
      <c r="ATK21" s="14"/>
      <c r="ATL21" s="14"/>
      <c r="ATM21" s="14"/>
      <c r="ATN21" s="14"/>
      <c r="ATO21" s="14"/>
      <c r="ATP21" s="14"/>
      <c r="ATQ21" s="14"/>
      <c r="ATR21" s="14"/>
      <c r="ATS21" s="14"/>
      <c r="ATT21" s="14"/>
      <c r="ATU21" s="14"/>
      <c r="ATV21" s="14"/>
      <c r="ATW21" s="14"/>
      <c r="ATX21" s="14"/>
      <c r="ATY21" s="14"/>
      <c r="ATZ21" s="14"/>
      <c r="AUA21" s="14"/>
      <c r="AUB21" s="14"/>
      <c r="AUC21" s="14"/>
      <c r="AUD21" s="14"/>
      <c r="AUE21" s="14"/>
      <c r="AUF21" s="14"/>
      <c r="AUG21" s="14"/>
      <c r="AUH21" s="14"/>
      <c r="AUI21" s="14"/>
      <c r="AUJ21" s="14"/>
      <c r="AUK21" s="14"/>
      <c r="AUL21" s="14"/>
      <c r="AUM21" s="14"/>
      <c r="AUN21" s="14"/>
      <c r="AUO21" s="14"/>
      <c r="AUP21" s="14"/>
      <c r="AUQ21" s="14"/>
      <c r="AUR21" s="14"/>
      <c r="AUS21" s="14"/>
      <c r="AUT21" s="14"/>
      <c r="AUU21" s="14"/>
      <c r="AUV21" s="14"/>
      <c r="AUW21" s="14"/>
      <c r="AUX21" s="14"/>
      <c r="AUY21" s="14"/>
      <c r="AUZ21" s="14"/>
      <c r="AVA21" s="14"/>
      <c r="AVB21" s="14"/>
      <c r="AVC21" s="14"/>
      <c r="AVD21" s="14"/>
      <c r="AVE21" s="14"/>
      <c r="AVF21" s="14"/>
      <c r="AVG21" s="14"/>
      <c r="AVH21" s="14"/>
      <c r="AVI21" s="14"/>
      <c r="AVJ21" s="14"/>
      <c r="AVK21" s="14"/>
      <c r="AVL21" s="14"/>
      <c r="AVM21" s="14"/>
      <c r="AVN21" s="14"/>
      <c r="AVO21" s="14"/>
      <c r="AVP21" s="14"/>
      <c r="AVQ21" s="14"/>
      <c r="AVR21" s="14"/>
      <c r="AVS21" s="14"/>
      <c r="AVT21" s="14"/>
      <c r="AVU21" s="14"/>
      <c r="AVV21" s="14"/>
      <c r="AVW21" s="14"/>
      <c r="AVX21" s="14"/>
      <c r="AVY21" s="14"/>
      <c r="AVZ21" s="14"/>
      <c r="AWA21" s="14"/>
      <c r="AWB21" s="14"/>
      <c r="AWC21" s="14"/>
      <c r="AWD21" s="14"/>
      <c r="AWE21" s="14"/>
      <c r="AWF21" s="14"/>
      <c r="AWG21" s="14"/>
      <c r="AWH21" s="14"/>
      <c r="AWI21" s="14"/>
      <c r="AWJ21" s="14"/>
      <c r="AWK21" s="14"/>
      <c r="AWL21" s="14"/>
      <c r="AWM21" s="14"/>
      <c r="AWN21" s="14"/>
      <c r="AWO21" s="14"/>
      <c r="AWP21" s="14"/>
      <c r="AWQ21" s="14"/>
      <c r="AWR21" s="14"/>
      <c r="AWS21" s="14"/>
      <c r="AWT21" s="14"/>
      <c r="AWU21" s="14"/>
      <c r="AWV21" s="14"/>
      <c r="AWW21" s="14"/>
      <c r="AWX21" s="14"/>
      <c r="AWY21" s="14"/>
      <c r="AWZ21" s="14"/>
      <c r="AXA21" s="14"/>
      <c r="AXB21" s="14"/>
      <c r="AXC21" s="14"/>
      <c r="AXD21" s="14"/>
      <c r="AXE21" s="14"/>
      <c r="AXF21" s="14"/>
      <c r="AXG21" s="14"/>
      <c r="AXH21" s="14"/>
      <c r="AXI21" s="14"/>
      <c r="AXJ21" s="14"/>
      <c r="AXK21" s="14"/>
      <c r="AXL21" s="14"/>
      <c r="AXM21" s="14"/>
      <c r="AXN21" s="14"/>
      <c r="AXO21" s="14"/>
      <c r="AXP21" s="14"/>
      <c r="AXQ21" s="14"/>
      <c r="AXR21" s="14"/>
      <c r="AXS21" s="14"/>
      <c r="AXT21" s="14"/>
      <c r="AXU21" s="14"/>
      <c r="AXV21" s="14"/>
      <c r="AXW21" s="14"/>
      <c r="AXX21" s="14"/>
      <c r="AXY21" s="14"/>
      <c r="AXZ21" s="14"/>
      <c r="AYA21" s="14"/>
      <c r="AYB21" s="14"/>
      <c r="AYC21" s="14"/>
      <c r="AYD21" s="14"/>
      <c r="AYE21" s="14"/>
      <c r="AYF21" s="14"/>
      <c r="AYG21" s="14"/>
      <c r="AYH21" s="14"/>
      <c r="AYI21" s="14"/>
      <c r="AYJ21" s="14"/>
      <c r="AYK21" s="14"/>
      <c r="AYL21" s="14"/>
      <c r="AYM21" s="14"/>
      <c r="AYN21" s="14"/>
      <c r="AYO21" s="14"/>
      <c r="AYP21" s="14"/>
      <c r="AYQ21" s="14"/>
      <c r="AYR21" s="14"/>
      <c r="AYS21" s="14"/>
      <c r="AYT21" s="14"/>
      <c r="AYU21" s="14"/>
      <c r="AYV21" s="14"/>
      <c r="AYW21" s="14"/>
      <c r="AYX21" s="14"/>
      <c r="AYY21" s="14"/>
      <c r="AYZ21" s="14"/>
      <c r="AZA21" s="14"/>
      <c r="AZB21" s="14"/>
      <c r="AZC21" s="14"/>
      <c r="AZD21" s="14"/>
      <c r="AZE21" s="14"/>
      <c r="AZF21" s="14"/>
      <c r="AZG21" s="14"/>
      <c r="AZH21" s="14"/>
      <c r="AZI21" s="14"/>
      <c r="AZJ21" s="14"/>
      <c r="AZK21" s="14"/>
      <c r="AZL21" s="14"/>
      <c r="AZM21" s="14"/>
      <c r="AZN21" s="14"/>
      <c r="AZO21" s="14"/>
      <c r="AZP21" s="14"/>
      <c r="AZQ21" s="14"/>
      <c r="AZR21" s="14"/>
      <c r="AZS21" s="14"/>
      <c r="AZT21" s="14"/>
      <c r="AZU21" s="14"/>
      <c r="AZV21" s="14"/>
      <c r="AZW21" s="14"/>
      <c r="AZX21" s="14"/>
      <c r="AZY21" s="14"/>
      <c r="AZZ21" s="14"/>
      <c r="BAA21" s="14"/>
      <c r="BAB21" s="14"/>
      <c r="BAC21" s="14"/>
      <c r="BAD21" s="14"/>
      <c r="BAE21" s="14"/>
      <c r="BAF21" s="14"/>
      <c r="BAG21" s="14"/>
      <c r="BAH21" s="14"/>
      <c r="BAI21" s="14"/>
      <c r="BAJ21" s="14"/>
      <c r="BAK21" s="14"/>
      <c r="BAL21" s="14"/>
      <c r="BAM21" s="14"/>
      <c r="BAN21" s="14"/>
      <c r="BAO21" s="14"/>
      <c r="BAP21" s="14"/>
      <c r="BAQ21" s="14"/>
      <c r="BAR21" s="14"/>
      <c r="BAS21" s="14"/>
      <c r="BAT21" s="14"/>
      <c r="BAU21" s="14"/>
      <c r="BAV21" s="14"/>
      <c r="BAW21" s="14"/>
      <c r="BAX21" s="14"/>
      <c r="BAY21" s="14"/>
      <c r="BAZ21" s="14"/>
      <c r="BBA21" s="14"/>
      <c r="BBB21" s="14"/>
      <c r="BBC21" s="14"/>
      <c r="BBD21" s="14"/>
      <c r="BBE21" s="14"/>
      <c r="BBF21" s="14"/>
      <c r="BBG21" s="14"/>
      <c r="BBH21" s="14"/>
      <c r="BBI21" s="14"/>
      <c r="BBJ21" s="14"/>
      <c r="BBK21" s="14"/>
      <c r="BBL21" s="14"/>
      <c r="BBM21" s="14"/>
      <c r="BBN21" s="14"/>
      <c r="BBO21" s="14"/>
      <c r="BBP21" s="14"/>
      <c r="BBQ21" s="14"/>
      <c r="BBR21" s="14"/>
      <c r="BBS21" s="14"/>
      <c r="BBT21" s="14"/>
      <c r="BBU21" s="14"/>
      <c r="BBV21" s="14"/>
      <c r="BBW21" s="14"/>
      <c r="BBX21" s="14"/>
      <c r="BBY21" s="14"/>
      <c r="BBZ21" s="14"/>
      <c r="BCA21" s="14"/>
      <c r="BCB21" s="14"/>
      <c r="BCC21" s="14"/>
      <c r="BCD21" s="14"/>
      <c r="BCE21" s="14"/>
      <c r="BCF21" s="14"/>
      <c r="BCG21" s="14"/>
      <c r="BCH21" s="14"/>
      <c r="BCI21" s="14"/>
      <c r="BCJ21" s="14"/>
      <c r="BCK21" s="14"/>
      <c r="BCL21" s="14"/>
      <c r="BCM21" s="14"/>
      <c r="BCN21" s="14"/>
      <c r="BCO21" s="14"/>
      <c r="BCP21" s="14"/>
      <c r="BCQ21" s="14"/>
      <c r="BCR21" s="14"/>
      <c r="BCS21" s="14"/>
      <c r="BCT21" s="14"/>
      <c r="BCU21" s="14"/>
      <c r="BCV21" s="14"/>
      <c r="BCW21" s="14"/>
      <c r="BCX21" s="14"/>
      <c r="BCY21" s="14"/>
      <c r="BCZ21" s="14"/>
      <c r="BDA21" s="14"/>
      <c r="BDB21" s="14"/>
      <c r="BDC21" s="14"/>
      <c r="BDD21" s="14"/>
      <c r="BDE21" s="14"/>
      <c r="BDF21" s="14"/>
      <c r="BDG21" s="14"/>
      <c r="BDH21" s="14"/>
      <c r="BDI21" s="14"/>
      <c r="BDJ21" s="14"/>
      <c r="BDK21" s="14"/>
      <c r="BDL21" s="14"/>
      <c r="BDM21" s="14"/>
      <c r="BDN21" s="14"/>
      <c r="BDO21" s="14"/>
      <c r="BDP21" s="14"/>
      <c r="BDQ21" s="14"/>
      <c r="BDR21" s="14"/>
      <c r="BDS21" s="14"/>
      <c r="BDT21" s="14"/>
      <c r="BDU21" s="14"/>
      <c r="BDV21" s="14"/>
      <c r="BDW21" s="14"/>
      <c r="BDX21" s="14"/>
      <c r="BDY21" s="14"/>
      <c r="BDZ21" s="14"/>
      <c r="BEA21" s="14"/>
      <c r="BEB21" s="14"/>
      <c r="BEC21" s="14"/>
      <c r="BED21" s="14"/>
      <c r="BEE21" s="14"/>
      <c r="BEF21" s="14"/>
      <c r="BEG21" s="14"/>
      <c r="BEH21" s="14"/>
      <c r="BEI21" s="14"/>
      <c r="BEJ21" s="14"/>
      <c r="BEK21" s="14"/>
      <c r="BEL21" s="14"/>
      <c r="BEM21" s="14"/>
      <c r="BEN21" s="14"/>
      <c r="BEO21" s="14"/>
      <c r="BEP21" s="14"/>
      <c r="BEQ21" s="14"/>
      <c r="BER21" s="14"/>
      <c r="BES21" s="14"/>
      <c r="BET21" s="14"/>
      <c r="BEU21" s="14"/>
      <c r="BEV21" s="14"/>
      <c r="BEW21" s="14"/>
      <c r="BEX21" s="14"/>
      <c r="BEY21" s="14"/>
      <c r="BEZ21" s="14"/>
      <c r="BFA21" s="14"/>
      <c r="BFB21" s="14"/>
      <c r="BFC21" s="14"/>
      <c r="BFD21" s="14"/>
      <c r="BFE21" s="14"/>
      <c r="BFF21" s="14"/>
      <c r="BFG21" s="14"/>
      <c r="BFH21" s="14"/>
      <c r="BFI21" s="14"/>
      <c r="BFJ21" s="14"/>
      <c r="BFK21" s="14"/>
      <c r="BFL21" s="14"/>
      <c r="BFM21" s="14"/>
      <c r="BFN21" s="14"/>
      <c r="BFO21" s="14"/>
      <c r="BFP21" s="14"/>
      <c r="BFQ21" s="14"/>
      <c r="BFR21" s="14"/>
      <c r="BFS21" s="14"/>
      <c r="BFT21" s="14"/>
      <c r="BFU21" s="14"/>
      <c r="BFV21" s="14"/>
      <c r="BFW21" s="14"/>
      <c r="BFX21" s="14"/>
      <c r="BFY21" s="14"/>
      <c r="BFZ21" s="14"/>
      <c r="BGA21" s="14"/>
      <c r="BGB21" s="14"/>
      <c r="BGC21" s="14"/>
      <c r="BGD21" s="14"/>
      <c r="BGE21" s="14"/>
      <c r="BGF21" s="14"/>
      <c r="BGG21" s="14"/>
      <c r="BGH21" s="14"/>
      <c r="BGI21" s="14"/>
      <c r="BGJ21" s="14"/>
      <c r="BGK21" s="14"/>
      <c r="BGL21" s="14"/>
      <c r="BGM21" s="14"/>
      <c r="BGN21" s="14"/>
      <c r="BGO21" s="14"/>
      <c r="BGP21" s="14"/>
      <c r="BGQ21" s="14"/>
      <c r="BGR21" s="14"/>
      <c r="BGS21" s="14"/>
      <c r="BGT21" s="14"/>
      <c r="BGU21" s="14"/>
      <c r="BGV21" s="14"/>
      <c r="BGW21" s="14"/>
      <c r="BGX21" s="14"/>
      <c r="BGY21" s="14"/>
      <c r="BGZ21" s="14"/>
      <c r="BHA21" s="14"/>
      <c r="BHB21" s="14"/>
      <c r="BHC21" s="14"/>
      <c r="BHD21" s="14"/>
      <c r="BHE21" s="14"/>
      <c r="BHF21" s="14"/>
      <c r="BHG21" s="14"/>
      <c r="BHH21" s="14"/>
      <c r="BHI21" s="14"/>
      <c r="BHJ21" s="14"/>
      <c r="BHK21" s="14"/>
      <c r="BHL21" s="14"/>
      <c r="BHM21" s="14"/>
      <c r="BHN21" s="14"/>
      <c r="BHO21" s="14"/>
      <c r="BHP21" s="14"/>
      <c r="BHQ21" s="14"/>
      <c r="BHR21" s="14"/>
      <c r="BHS21" s="14"/>
      <c r="BHT21" s="14"/>
      <c r="BHU21" s="14"/>
      <c r="BHV21" s="14"/>
      <c r="BHW21" s="14"/>
      <c r="BHX21" s="14"/>
      <c r="BHY21" s="14"/>
      <c r="BHZ21" s="14"/>
      <c r="BIA21" s="14"/>
      <c r="BIB21" s="14"/>
      <c r="BIC21" s="14"/>
      <c r="BID21" s="14"/>
      <c r="BIE21" s="14"/>
      <c r="BIF21" s="14"/>
      <c r="BIG21" s="14"/>
      <c r="BIH21" s="14"/>
      <c r="BII21" s="14"/>
      <c r="BIJ21" s="14"/>
      <c r="BIK21" s="14"/>
      <c r="BIL21" s="14"/>
      <c r="BIM21" s="14"/>
      <c r="BIN21" s="14"/>
      <c r="BIO21" s="14"/>
      <c r="BIP21" s="14"/>
      <c r="BIQ21" s="14"/>
      <c r="BIR21" s="14"/>
      <c r="BIS21" s="14"/>
      <c r="BIT21" s="14"/>
      <c r="BIU21" s="14"/>
      <c r="BIV21" s="14"/>
      <c r="BIW21" s="14"/>
      <c r="BIX21" s="14"/>
      <c r="BIY21" s="14"/>
      <c r="BIZ21" s="14"/>
      <c r="BJA21" s="14"/>
      <c r="BJB21" s="14"/>
      <c r="BJC21" s="14"/>
      <c r="BJD21" s="14"/>
      <c r="BJE21" s="14"/>
      <c r="BJF21" s="14"/>
      <c r="BJG21" s="14"/>
      <c r="BJH21" s="14"/>
      <c r="BJI21" s="14"/>
      <c r="BJJ21" s="14"/>
      <c r="BJK21" s="14"/>
      <c r="BJL21" s="14"/>
      <c r="BJM21" s="14"/>
      <c r="BJN21" s="14"/>
      <c r="BJO21" s="14"/>
      <c r="BJP21" s="14"/>
      <c r="BJQ21" s="14"/>
      <c r="BJR21" s="14"/>
      <c r="BJS21" s="14"/>
      <c r="BJT21" s="14"/>
      <c r="BJU21" s="14"/>
      <c r="BJV21" s="14"/>
      <c r="BJW21" s="14"/>
      <c r="BJX21" s="14"/>
      <c r="BJY21" s="14"/>
      <c r="BJZ21" s="14"/>
      <c r="BKA21" s="14"/>
      <c r="BKB21" s="14"/>
      <c r="BKC21" s="14"/>
      <c r="BKD21" s="14"/>
      <c r="BKE21" s="14"/>
      <c r="BKF21" s="14"/>
      <c r="BKG21" s="14"/>
      <c r="BKH21" s="14"/>
      <c r="BKI21" s="14"/>
      <c r="BKJ21" s="14"/>
      <c r="BKK21" s="14"/>
      <c r="BKL21" s="14"/>
      <c r="BKM21" s="14"/>
      <c r="BKN21" s="14"/>
      <c r="BKO21" s="14"/>
    </row>
    <row r="22" spans="1:1653" ht="216.75" customHeight="1" x14ac:dyDescent="0.2">
      <c r="A22" s="116" t="s">
        <v>246</v>
      </c>
      <c r="B22" s="109" t="s">
        <v>54</v>
      </c>
      <c r="C22" s="109" t="s">
        <v>53</v>
      </c>
      <c r="D22" s="29" t="s">
        <v>52</v>
      </c>
      <c r="E22" s="29" t="s">
        <v>51</v>
      </c>
      <c r="F22" s="8">
        <v>1</v>
      </c>
      <c r="G22" s="8">
        <v>0</v>
      </c>
      <c r="H22" s="9" t="s">
        <v>42</v>
      </c>
      <c r="I22" s="9" t="s">
        <v>1</v>
      </c>
      <c r="J22" s="7">
        <v>1</v>
      </c>
      <c r="K22" s="7">
        <v>1</v>
      </c>
      <c r="L22" s="17">
        <v>1</v>
      </c>
      <c r="M22" s="17">
        <v>1</v>
      </c>
      <c r="N22" s="22">
        <v>1</v>
      </c>
      <c r="O22" s="29">
        <v>1</v>
      </c>
      <c r="P22" s="17">
        <v>1</v>
      </c>
      <c r="Q22" s="17">
        <v>1</v>
      </c>
      <c r="R22" s="22">
        <v>1</v>
      </c>
      <c r="S22" s="22">
        <v>1</v>
      </c>
      <c r="T22" s="17" t="s">
        <v>41</v>
      </c>
      <c r="U22" s="17" t="s">
        <v>40</v>
      </c>
      <c r="V22" s="22">
        <v>4001017</v>
      </c>
      <c r="W22" s="29" t="s">
        <v>48</v>
      </c>
      <c r="X22" s="17" t="s">
        <v>47</v>
      </c>
      <c r="Y22" s="17" t="s">
        <v>46</v>
      </c>
      <c r="Z22" s="37">
        <v>1</v>
      </c>
      <c r="AA22" s="38">
        <v>0</v>
      </c>
      <c r="AB22" s="48">
        <v>0</v>
      </c>
      <c r="AC22" s="49">
        <v>0</v>
      </c>
      <c r="AD22" s="54" t="s">
        <v>205</v>
      </c>
      <c r="AE22" s="39" t="s">
        <v>172</v>
      </c>
      <c r="AF22" s="39">
        <v>1</v>
      </c>
      <c r="AG22" s="39">
        <v>0</v>
      </c>
      <c r="AH22" s="65">
        <v>0</v>
      </c>
      <c r="AI22" s="77">
        <v>0</v>
      </c>
      <c r="AJ22" s="77">
        <v>0</v>
      </c>
      <c r="AK22" s="55">
        <v>0</v>
      </c>
      <c r="AL22" s="78" t="s">
        <v>224</v>
      </c>
      <c r="AM22" s="55">
        <v>0</v>
      </c>
    </row>
    <row r="23" spans="1:1653" ht="231.75" customHeight="1" x14ac:dyDescent="0.2">
      <c r="A23" s="117"/>
      <c r="B23" s="109"/>
      <c r="C23" s="109"/>
      <c r="D23" s="29" t="s">
        <v>50</v>
      </c>
      <c r="E23" s="29" t="s">
        <v>49</v>
      </c>
      <c r="F23" s="8">
        <v>1</v>
      </c>
      <c r="G23" s="8">
        <v>0</v>
      </c>
      <c r="H23" s="9" t="s">
        <v>42</v>
      </c>
      <c r="I23" s="9" t="s">
        <v>1</v>
      </c>
      <c r="J23" s="7">
        <v>0</v>
      </c>
      <c r="K23" s="7">
        <v>0</v>
      </c>
      <c r="L23" s="17">
        <v>1</v>
      </c>
      <c r="M23" s="17">
        <v>1</v>
      </c>
      <c r="N23" s="22"/>
      <c r="O23" s="29">
        <v>1</v>
      </c>
      <c r="P23" s="17">
        <v>1</v>
      </c>
      <c r="Q23" s="17">
        <v>1</v>
      </c>
      <c r="R23" s="22">
        <v>1</v>
      </c>
      <c r="S23" s="22">
        <v>1</v>
      </c>
      <c r="T23" s="17" t="s">
        <v>41</v>
      </c>
      <c r="U23" s="17" t="s">
        <v>40</v>
      </c>
      <c r="V23" s="22">
        <v>4001017</v>
      </c>
      <c r="W23" s="29" t="s">
        <v>48</v>
      </c>
      <c r="X23" s="17" t="s">
        <v>47</v>
      </c>
      <c r="Y23" s="17" t="s">
        <v>46</v>
      </c>
      <c r="Z23" s="37">
        <v>1</v>
      </c>
      <c r="AA23" s="38" t="s">
        <v>164</v>
      </c>
      <c r="AB23" s="48">
        <v>0</v>
      </c>
      <c r="AC23" s="49">
        <v>0</v>
      </c>
      <c r="AD23" s="54" t="s">
        <v>205</v>
      </c>
      <c r="AE23" s="39" t="s">
        <v>173</v>
      </c>
      <c r="AF23" s="39">
        <v>1</v>
      </c>
      <c r="AG23" s="39">
        <v>0</v>
      </c>
      <c r="AH23" s="65">
        <v>0</v>
      </c>
      <c r="AI23" s="77">
        <v>0</v>
      </c>
      <c r="AJ23" s="77">
        <v>0</v>
      </c>
      <c r="AK23" s="55">
        <v>0</v>
      </c>
      <c r="AL23" s="78" t="s">
        <v>225</v>
      </c>
      <c r="AM23" s="55">
        <v>0</v>
      </c>
    </row>
    <row r="24" spans="1:1653" ht="200.25" customHeight="1" x14ac:dyDescent="0.2">
      <c r="A24" s="117"/>
      <c r="B24" s="121"/>
      <c r="C24" s="66" t="s">
        <v>45</v>
      </c>
      <c r="D24" s="66" t="s">
        <v>44</v>
      </c>
      <c r="E24" s="66" t="s">
        <v>43</v>
      </c>
      <c r="F24" s="73">
        <v>1</v>
      </c>
      <c r="G24" s="73">
        <v>0</v>
      </c>
      <c r="H24" s="9" t="s">
        <v>42</v>
      </c>
      <c r="I24" s="9" t="s">
        <v>1</v>
      </c>
      <c r="J24" s="7">
        <v>0</v>
      </c>
      <c r="K24" s="7">
        <v>1</v>
      </c>
      <c r="L24" s="17">
        <v>1</v>
      </c>
      <c r="M24" s="17">
        <v>1</v>
      </c>
      <c r="N24" s="22">
        <v>1</v>
      </c>
      <c r="O24" s="29">
        <v>1</v>
      </c>
      <c r="P24" s="17">
        <v>1</v>
      </c>
      <c r="Q24" s="17">
        <v>1</v>
      </c>
      <c r="R24" s="22">
        <v>1</v>
      </c>
      <c r="S24" s="22">
        <v>1</v>
      </c>
      <c r="T24" s="17" t="s">
        <v>41</v>
      </c>
      <c r="U24" s="17" t="s">
        <v>40</v>
      </c>
      <c r="V24" s="22">
        <v>4001018</v>
      </c>
      <c r="W24" s="29" t="s">
        <v>39</v>
      </c>
      <c r="X24" s="17" t="s">
        <v>38</v>
      </c>
      <c r="Y24" s="17" t="s">
        <v>37</v>
      </c>
      <c r="Z24" s="37"/>
      <c r="AA24" s="38">
        <v>0</v>
      </c>
      <c r="AB24" s="48">
        <v>0</v>
      </c>
      <c r="AC24" s="49">
        <v>0</v>
      </c>
      <c r="AD24" s="54" t="s">
        <v>205</v>
      </c>
      <c r="AE24" s="39" t="s">
        <v>174</v>
      </c>
      <c r="AF24" s="39">
        <v>1</v>
      </c>
      <c r="AG24" s="39">
        <v>1</v>
      </c>
      <c r="AH24" s="65">
        <v>1</v>
      </c>
      <c r="AI24" s="77">
        <v>0</v>
      </c>
      <c r="AJ24" s="77">
        <v>0</v>
      </c>
      <c r="AK24" s="55">
        <v>0</v>
      </c>
      <c r="AL24" s="78" t="s">
        <v>226</v>
      </c>
      <c r="AM24" s="55">
        <v>1</v>
      </c>
    </row>
    <row r="25" spans="1:1653" ht="150" x14ac:dyDescent="0.2">
      <c r="A25" s="120"/>
      <c r="B25" s="109" t="s">
        <v>36</v>
      </c>
      <c r="C25" s="109" t="s">
        <v>35</v>
      </c>
      <c r="D25" s="29" t="s">
        <v>34</v>
      </c>
      <c r="E25" s="29" t="s">
        <v>33</v>
      </c>
      <c r="F25" s="8">
        <v>1</v>
      </c>
      <c r="G25" s="8">
        <v>0</v>
      </c>
      <c r="H25" s="9" t="s">
        <v>32</v>
      </c>
      <c r="I25" s="9" t="s">
        <v>1</v>
      </c>
      <c r="J25" s="7">
        <v>0</v>
      </c>
      <c r="K25" s="7">
        <v>0</v>
      </c>
      <c r="L25" s="72">
        <v>1</v>
      </c>
      <c r="M25" s="72">
        <v>1</v>
      </c>
      <c r="N25" s="72">
        <v>1</v>
      </c>
      <c r="O25" s="72">
        <v>1</v>
      </c>
      <c r="P25" s="72">
        <v>1</v>
      </c>
      <c r="Q25" s="72">
        <v>1</v>
      </c>
      <c r="R25" s="72">
        <v>1</v>
      </c>
      <c r="S25" s="72">
        <v>1</v>
      </c>
      <c r="T25" s="6"/>
      <c r="U25" s="6"/>
      <c r="V25" s="6"/>
      <c r="W25" s="6"/>
      <c r="X25" s="6"/>
      <c r="Y25" s="6"/>
      <c r="Z25" s="6">
        <v>1</v>
      </c>
      <c r="AA25" s="7">
        <v>0</v>
      </c>
      <c r="AB25" s="75"/>
      <c r="AC25" s="75"/>
      <c r="AD25" s="76" t="s">
        <v>205</v>
      </c>
      <c r="AE25" s="39" t="s">
        <v>169</v>
      </c>
      <c r="AF25" s="39">
        <v>0</v>
      </c>
      <c r="AG25" s="39">
        <v>0</v>
      </c>
      <c r="AH25" s="65">
        <v>0</v>
      </c>
      <c r="AI25" s="39">
        <v>0</v>
      </c>
      <c r="AJ25" s="39">
        <v>0</v>
      </c>
      <c r="AK25" s="55">
        <v>0</v>
      </c>
      <c r="AL25" s="78" t="s">
        <v>247</v>
      </c>
      <c r="AM25" s="55">
        <v>0</v>
      </c>
    </row>
    <row r="26" spans="1:1653" ht="150" x14ac:dyDescent="0.2">
      <c r="A26" s="117"/>
      <c r="B26" s="119"/>
      <c r="C26" s="119"/>
      <c r="D26" s="67" t="s">
        <v>31</v>
      </c>
      <c r="E26" s="67" t="s">
        <v>30</v>
      </c>
      <c r="F26" s="74">
        <v>12</v>
      </c>
      <c r="G26" s="74">
        <v>0</v>
      </c>
      <c r="H26" s="9" t="s">
        <v>6</v>
      </c>
      <c r="I26" s="9" t="s">
        <v>29</v>
      </c>
      <c r="J26" s="7">
        <v>0</v>
      </c>
      <c r="K26" s="7">
        <v>0</v>
      </c>
      <c r="L26" s="7">
        <v>2</v>
      </c>
      <c r="M26" s="7">
        <v>2</v>
      </c>
      <c r="N26" s="7">
        <v>2</v>
      </c>
      <c r="O26" s="7">
        <v>2</v>
      </c>
      <c r="P26" s="7">
        <v>2</v>
      </c>
      <c r="Q26" s="7">
        <v>2</v>
      </c>
      <c r="R26" s="7"/>
      <c r="S26" s="7"/>
      <c r="T26" s="13" t="s">
        <v>186</v>
      </c>
      <c r="U26" s="13" t="s">
        <v>191</v>
      </c>
      <c r="V26" s="6">
        <v>2201068</v>
      </c>
      <c r="W26" s="13" t="s">
        <v>192</v>
      </c>
      <c r="X26" s="6">
        <v>220106800</v>
      </c>
      <c r="Y26" s="13" t="s">
        <v>193</v>
      </c>
      <c r="Z26" s="6">
        <v>12</v>
      </c>
      <c r="AA26" s="6">
        <v>0</v>
      </c>
      <c r="AB26" s="5" t="s">
        <v>164</v>
      </c>
      <c r="AC26" s="5" t="s">
        <v>164</v>
      </c>
      <c r="AD26" s="54" t="s">
        <v>205</v>
      </c>
      <c r="AE26" s="53" t="s">
        <v>175</v>
      </c>
      <c r="AF26" s="68">
        <v>0</v>
      </c>
      <c r="AG26" s="68">
        <v>0</v>
      </c>
      <c r="AH26" s="79">
        <v>0</v>
      </c>
      <c r="AI26" s="39">
        <v>0</v>
      </c>
      <c r="AJ26" s="39">
        <v>0</v>
      </c>
      <c r="AK26" s="55">
        <v>0</v>
      </c>
      <c r="AL26" s="78" t="s">
        <v>247</v>
      </c>
      <c r="AM26" s="55">
        <v>0</v>
      </c>
    </row>
    <row r="27" spans="1:1653" ht="150.75" thickBot="1" x14ac:dyDescent="0.25">
      <c r="A27" s="118"/>
      <c r="B27" s="109"/>
      <c r="C27" s="29" t="s">
        <v>28</v>
      </c>
      <c r="D27" s="29" t="s">
        <v>27</v>
      </c>
      <c r="E27" s="29" t="s">
        <v>26</v>
      </c>
      <c r="F27" s="8">
        <v>12</v>
      </c>
      <c r="G27" s="8">
        <v>0</v>
      </c>
      <c r="H27" s="9" t="s">
        <v>6</v>
      </c>
      <c r="I27" s="9" t="s">
        <v>1</v>
      </c>
      <c r="J27" s="7">
        <v>0</v>
      </c>
      <c r="K27" s="7">
        <v>0</v>
      </c>
      <c r="L27" s="7">
        <v>2</v>
      </c>
      <c r="M27" s="7">
        <v>2</v>
      </c>
      <c r="N27" s="7">
        <v>2</v>
      </c>
      <c r="O27" s="7">
        <v>2</v>
      </c>
      <c r="P27" s="7">
        <v>2</v>
      </c>
      <c r="Q27" s="7">
        <v>2</v>
      </c>
      <c r="R27" s="7"/>
      <c r="S27" s="7"/>
      <c r="T27" s="6"/>
      <c r="U27" s="6"/>
      <c r="V27" s="6"/>
      <c r="W27" s="6"/>
      <c r="X27" s="6"/>
      <c r="Y27" s="6"/>
      <c r="Z27" s="6"/>
      <c r="AA27" s="6">
        <v>0</v>
      </c>
      <c r="AB27" s="5">
        <v>0</v>
      </c>
      <c r="AC27" s="5">
        <v>0</v>
      </c>
      <c r="AD27" s="54" t="s">
        <v>205</v>
      </c>
      <c r="AE27" s="53" t="s">
        <v>217</v>
      </c>
      <c r="AF27" s="68">
        <v>0</v>
      </c>
      <c r="AG27" s="68">
        <v>0</v>
      </c>
      <c r="AH27" s="79">
        <v>0</v>
      </c>
      <c r="AI27" s="39">
        <v>0</v>
      </c>
      <c r="AJ27" s="39">
        <v>0</v>
      </c>
      <c r="AK27" s="55">
        <v>0</v>
      </c>
      <c r="AL27" s="78" t="s">
        <v>247</v>
      </c>
      <c r="AM27" s="55">
        <v>0</v>
      </c>
    </row>
    <row r="28" spans="1:1653" ht="135" customHeight="1" x14ac:dyDescent="0.2">
      <c r="A28" s="116" t="s">
        <v>25</v>
      </c>
      <c r="B28" s="109" t="s">
        <v>24</v>
      </c>
      <c r="C28" s="29" t="s">
        <v>23</v>
      </c>
      <c r="D28" s="29" t="s">
        <v>22</v>
      </c>
      <c r="E28" s="29" t="s">
        <v>21</v>
      </c>
      <c r="F28" s="8">
        <v>1</v>
      </c>
      <c r="G28" s="8">
        <v>0</v>
      </c>
      <c r="H28" s="9" t="s">
        <v>6</v>
      </c>
      <c r="I28" s="9" t="s">
        <v>1</v>
      </c>
      <c r="J28" s="7">
        <v>0</v>
      </c>
      <c r="K28" s="7">
        <v>0</v>
      </c>
      <c r="L28" s="7">
        <v>1</v>
      </c>
      <c r="M28" s="7">
        <v>1</v>
      </c>
      <c r="N28" s="7">
        <v>1</v>
      </c>
      <c r="O28" s="7">
        <v>1</v>
      </c>
      <c r="P28" s="7">
        <v>1</v>
      </c>
      <c r="Q28" s="7">
        <v>1</v>
      </c>
      <c r="R28" s="7">
        <v>1</v>
      </c>
      <c r="S28" s="7">
        <v>1</v>
      </c>
      <c r="T28" s="6"/>
      <c r="U28" s="6"/>
      <c r="V28" s="6"/>
      <c r="W28" s="6"/>
      <c r="X28" s="6"/>
      <c r="Y28" s="6"/>
      <c r="Z28" s="6">
        <v>1</v>
      </c>
      <c r="AA28" s="6">
        <v>0</v>
      </c>
      <c r="AB28" s="40">
        <v>5000000</v>
      </c>
      <c r="AC28" s="40">
        <v>5000000</v>
      </c>
      <c r="AD28" s="54" t="s">
        <v>205</v>
      </c>
      <c r="AE28" s="53" t="s">
        <v>217</v>
      </c>
      <c r="AF28" s="68">
        <v>0</v>
      </c>
      <c r="AG28" s="68">
        <v>0</v>
      </c>
      <c r="AH28" s="79">
        <v>0</v>
      </c>
      <c r="AI28" s="39">
        <v>0</v>
      </c>
      <c r="AJ28" s="39">
        <v>0</v>
      </c>
      <c r="AK28" s="55">
        <v>0</v>
      </c>
      <c r="AL28" s="78" t="s">
        <v>247</v>
      </c>
      <c r="AM28" s="55">
        <v>0</v>
      </c>
    </row>
    <row r="29" spans="1:1653" ht="150" x14ac:dyDescent="0.2">
      <c r="A29" s="117"/>
      <c r="B29" s="109"/>
      <c r="C29" s="109" t="s">
        <v>20</v>
      </c>
      <c r="D29" s="29" t="s">
        <v>19</v>
      </c>
      <c r="E29" s="29" t="s">
        <v>18</v>
      </c>
      <c r="F29" s="8">
        <v>12</v>
      </c>
      <c r="G29" s="8">
        <v>0</v>
      </c>
      <c r="H29" s="9" t="s">
        <v>6</v>
      </c>
      <c r="I29" s="9" t="s">
        <v>1</v>
      </c>
      <c r="J29" s="7">
        <v>0</v>
      </c>
      <c r="K29" s="7">
        <v>0</v>
      </c>
      <c r="L29" s="7">
        <v>0</v>
      </c>
      <c r="M29" s="7">
        <v>0</v>
      </c>
      <c r="N29" s="7">
        <v>2</v>
      </c>
      <c r="O29" s="7">
        <v>2</v>
      </c>
      <c r="P29" s="7">
        <v>2</v>
      </c>
      <c r="Q29" s="7">
        <v>2</v>
      </c>
      <c r="R29" s="7">
        <v>2</v>
      </c>
      <c r="S29" s="7">
        <v>2</v>
      </c>
      <c r="T29" s="13" t="s">
        <v>187</v>
      </c>
      <c r="U29" s="13" t="s">
        <v>194</v>
      </c>
      <c r="V29" s="6">
        <v>1202004</v>
      </c>
      <c r="W29" s="13" t="s">
        <v>195</v>
      </c>
      <c r="X29" s="6" t="s">
        <v>188</v>
      </c>
      <c r="Y29" s="13" t="s">
        <v>189</v>
      </c>
      <c r="Z29" s="6">
        <v>12</v>
      </c>
      <c r="AA29" s="6">
        <v>0</v>
      </c>
      <c r="AB29" s="5">
        <v>0</v>
      </c>
      <c r="AC29" s="5">
        <v>0</v>
      </c>
      <c r="AD29" s="54" t="s">
        <v>205</v>
      </c>
      <c r="AE29" s="53" t="s">
        <v>217</v>
      </c>
      <c r="AF29" s="68">
        <v>0</v>
      </c>
      <c r="AG29" s="68">
        <v>0</v>
      </c>
      <c r="AH29" s="79">
        <v>0</v>
      </c>
      <c r="AI29" s="39">
        <v>0</v>
      </c>
      <c r="AJ29" s="39">
        <v>0</v>
      </c>
      <c r="AK29" s="55">
        <v>0</v>
      </c>
      <c r="AL29" s="78" t="s">
        <v>247</v>
      </c>
      <c r="AM29" s="55">
        <v>0</v>
      </c>
    </row>
    <row r="30" spans="1:1653" ht="150" x14ac:dyDescent="0.2">
      <c r="A30" s="117"/>
      <c r="B30" s="109"/>
      <c r="C30" s="109"/>
      <c r="D30" s="29" t="s">
        <v>17</v>
      </c>
      <c r="E30" s="29" t="s">
        <v>16</v>
      </c>
      <c r="F30" s="8">
        <v>1</v>
      </c>
      <c r="G30" s="8">
        <v>0</v>
      </c>
      <c r="H30" s="9" t="s">
        <v>6</v>
      </c>
      <c r="I30" s="9" t="s">
        <v>1</v>
      </c>
      <c r="J30" s="7">
        <v>0</v>
      </c>
      <c r="K30" s="7">
        <v>0</v>
      </c>
      <c r="L30" s="7">
        <v>1</v>
      </c>
      <c r="M30" s="7">
        <v>1</v>
      </c>
      <c r="N30" s="7">
        <v>1</v>
      </c>
      <c r="O30" s="7">
        <v>1</v>
      </c>
      <c r="P30" s="7">
        <v>1</v>
      </c>
      <c r="Q30" s="7">
        <v>1</v>
      </c>
      <c r="R30" s="7">
        <v>1</v>
      </c>
      <c r="S30" s="7">
        <v>1</v>
      </c>
      <c r="T30" s="13" t="s">
        <v>187</v>
      </c>
      <c r="U30" s="13" t="s">
        <v>198</v>
      </c>
      <c r="V30" s="6">
        <v>1203002</v>
      </c>
      <c r="W30" s="13" t="s">
        <v>196</v>
      </c>
      <c r="X30" s="6">
        <v>120300200</v>
      </c>
      <c r="Y30" s="13" t="s">
        <v>190</v>
      </c>
      <c r="Z30" s="6">
        <v>1</v>
      </c>
      <c r="AA30" s="6">
        <v>0</v>
      </c>
      <c r="AB30" s="5">
        <v>0</v>
      </c>
      <c r="AC30" s="5">
        <v>0</v>
      </c>
      <c r="AD30" s="54" t="s">
        <v>205</v>
      </c>
      <c r="AE30" s="53" t="s">
        <v>217</v>
      </c>
      <c r="AF30" s="68">
        <v>0</v>
      </c>
      <c r="AG30" s="68">
        <v>0</v>
      </c>
      <c r="AH30" s="79">
        <v>0</v>
      </c>
      <c r="AI30" s="39">
        <v>0</v>
      </c>
      <c r="AJ30" s="39">
        <v>0</v>
      </c>
      <c r="AK30" s="55">
        <v>0</v>
      </c>
      <c r="AL30" s="78" t="s">
        <v>247</v>
      </c>
      <c r="AM30" s="55">
        <v>0</v>
      </c>
    </row>
    <row r="31" spans="1:1653" ht="150" x14ac:dyDescent="0.2">
      <c r="A31" s="117"/>
      <c r="B31" s="109" t="s">
        <v>15</v>
      </c>
      <c r="C31" s="29" t="s">
        <v>14</v>
      </c>
      <c r="D31" s="10" t="s">
        <v>13</v>
      </c>
      <c r="E31" s="29" t="s">
        <v>12</v>
      </c>
      <c r="F31" s="8">
        <v>12</v>
      </c>
      <c r="G31" s="8">
        <v>0</v>
      </c>
      <c r="H31" s="9" t="s">
        <v>6</v>
      </c>
      <c r="I31" s="9" t="s">
        <v>1</v>
      </c>
      <c r="J31" s="7">
        <v>0</v>
      </c>
      <c r="K31" s="7">
        <v>0</v>
      </c>
      <c r="L31" s="7">
        <v>2</v>
      </c>
      <c r="M31" s="7">
        <v>2</v>
      </c>
      <c r="N31" s="7">
        <v>2</v>
      </c>
      <c r="O31" s="7">
        <v>2</v>
      </c>
      <c r="P31" s="7">
        <v>2</v>
      </c>
      <c r="Q31" s="7">
        <v>2</v>
      </c>
      <c r="R31" s="7">
        <v>2</v>
      </c>
      <c r="S31" s="7">
        <v>2</v>
      </c>
      <c r="T31" s="13" t="s">
        <v>187</v>
      </c>
      <c r="U31" s="13" t="s">
        <v>194</v>
      </c>
      <c r="V31" s="6">
        <v>1202004</v>
      </c>
      <c r="W31" s="13" t="s">
        <v>195</v>
      </c>
      <c r="X31" s="6" t="s">
        <v>188</v>
      </c>
      <c r="Y31" s="13" t="s">
        <v>189</v>
      </c>
      <c r="Z31" s="6">
        <v>12</v>
      </c>
      <c r="AA31" s="6" t="s">
        <v>164</v>
      </c>
      <c r="AB31" s="5" t="s">
        <v>164</v>
      </c>
      <c r="AC31" s="5" t="s">
        <v>164</v>
      </c>
      <c r="AD31" s="54" t="s">
        <v>205</v>
      </c>
      <c r="AE31" s="53" t="s">
        <v>215</v>
      </c>
      <c r="AF31" s="68">
        <v>0</v>
      </c>
      <c r="AG31" s="68">
        <v>0</v>
      </c>
      <c r="AH31" s="79">
        <v>0</v>
      </c>
      <c r="AI31" s="39">
        <v>0</v>
      </c>
      <c r="AJ31" s="39">
        <v>0</v>
      </c>
      <c r="AK31" s="55">
        <v>0</v>
      </c>
      <c r="AL31" s="78" t="s">
        <v>247</v>
      </c>
      <c r="AM31" s="55">
        <v>0</v>
      </c>
    </row>
    <row r="32" spans="1:1653" ht="150" x14ac:dyDescent="0.2">
      <c r="A32" s="117"/>
      <c r="B32" s="109"/>
      <c r="C32" s="109" t="s">
        <v>11</v>
      </c>
      <c r="D32" s="29" t="s">
        <v>10</v>
      </c>
      <c r="E32" s="29" t="s">
        <v>9</v>
      </c>
      <c r="F32" s="8">
        <v>12</v>
      </c>
      <c r="G32" s="8">
        <v>0</v>
      </c>
      <c r="H32" s="9" t="s">
        <v>6</v>
      </c>
      <c r="I32" s="9" t="s">
        <v>1</v>
      </c>
      <c r="J32" s="7">
        <v>2</v>
      </c>
      <c r="K32" s="7">
        <v>2</v>
      </c>
      <c r="L32" s="7">
        <v>2</v>
      </c>
      <c r="M32" s="7">
        <v>2</v>
      </c>
      <c r="N32" s="7">
        <v>2</v>
      </c>
      <c r="O32" s="7">
        <v>2</v>
      </c>
      <c r="P32" s="7"/>
      <c r="Q32" s="7"/>
      <c r="R32" s="7"/>
      <c r="S32" s="7"/>
      <c r="T32" s="13" t="s">
        <v>187</v>
      </c>
      <c r="U32" s="13" t="s">
        <v>197</v>
      </c>
      <c r="V32" s="6">
        <v>1202004</v>
      </c>
      <c r="W32" s="13"/>
      <c r="X32" s="6"/>
      <c r="Y32" s="6"/>
      <c r="Z32" s="6">
        <v>12</v>
      </c>
      <c r="AA32" s="6">
        <v>0</v>
      </c>
      <c r="AB32" s="50">
        <v>6000000</v>
      </c>
      <c r="AC32" s="50">
        <v>6000000</v>
      </c>
      <c r="AD32" s="54" t="s">
        <v>205</v>
      </c>
      <c r="AE32" s="53" t="s">
        <v>217</v>
      </c>
      <c r="AF32" s="68">
        <v>2</v>
      </c>
      <c r="AG32" s="68">
        <v>0</v>
      </c>
      <c r="AH32" s="79">
        <v>0</v>
      </c>
      <c r="AI32" s="39">
        <v>0</v>
      </c>
      <c r="AJ32" s="39">
        <v>0</v>
      </c>
      <c r="AK32" s="55">
        <v>0</v>
      </c>
      <c r="AL32" s="78" t="s">
        <v>247</v>
      </c>
      <c r="AM32" s="55">
        <v>0</v>
      </c>
    </row>
    <row r="33" spans="1:39" ht="145.5" customHeight="1" x14ac:dyDescent="0.2">
      <c r="A33" s="117"/>
      <c r="B33" s="109"/>
      <c r="C33" s="109"/>
      <c r="D33" s="29" t="s">
        <v>8</v>
      </c>
      <c r="E33" s="29" t="s">
        <v>7</v>
      </c>
      <c r="F33" s="8">
        <v>1</v>
      </c>
      <c r="G33" s="8">
        <v>0</v>
      </c>
      <c r="H33" s="9" t="s">
        <v>161</v>
      </c>
      <c r="I33" s="9" t="s">
        <v>1</v>
      </c>
      <c r="J33" s="7">
        <v>0</v>
      </c>
      <c r="K33" s="7">
        <v>0</v>
      </c>
      <c r="L33" s="7">
        <v>1</v>
      </c>
      <c r="M33" s="7">
        <v>1</v>
      </c>
      <c r="N33" s="7">
        <v>1</v>
      </c>
      <c r="O33" s="7">
        <v>1</v>
      </c>
      <c r="P33" s="7">
        <v>1</v>
      </c>
      <c r="Q33" s="7">
        <v>1</v>
      </c>
      <c r="R33" s="7">
        <v>1</v>
      </c>
      <c r="S33" s="7">
        <v>1</v>
      </c>
      <c r="T33" s="13" t="s">
        <v>187</v>
      </c>
      <c r="U33" s="8" t="s">
        <v>199</v>
      </c>
      <c r="V33" s="7" t="s">
        <v>0</v>
      </c>
      <c r="W33" s="8" t="s">
        <v>202</v>
      </c>
      <c r="X33" s="7" t="s">
        <v>0</v>
      </c>
      <c r="Y33" s="8" t="s">
        <v>203</v>
      </c>
      <c r="Z33" s="7">
        <v>1</v>
      </c>
      <c r="AA33" s="7">
        <v>0</v>
      </c>
      <c r="AB33" s="5"/>
      <c r="AC33" s="5"/>
      <c r="AD33" s="54" t="s">
        <v>205</v>
      </c>
      <c r="AE33" s="39" t="s">
        <v>165</v>
      </c>
      <c r="AF33" s="68">
        <v>0</v>
      </c>
      <c r="AG33" s="68">
        <v>0</v>
      </c>
      <c r="AH33" s="68">
        <v>0</v>
      </c>
      <c r="AI33" s="39">
        <v>0</v>
      </c>
      <c r="AJ33" s="39">
        <v>0</v>
      </c>
      <c r="AK33" s="55">
        <v>0</v>
      </c>
      <c r="AL33" s="78" t="s">
        <v>247</v>
      </c>
      <c r="AM33" s="55">
        <v>0</v>
      </c>
    </row>
    <row r="34" spans="1:39" ht="63.75" customHeight="1" thickBot="1" x14ac:dyDescent="0.25">
      <c r="A34" s="118"/>
      <c r="B34" s="29" t="s">
        <v>5</v>
      </c>
      <c r="C34" s="29" t="s">
        <v>4</v>
      </c>
      <c r="D34" s="29" t="s">
        <v>3</v>
      </c>
      <c r="E34" s="29" t="s">
        <v>2</v>
      </c>
      <c r="F34" s="8">
        <v>1</v>
      </c>
      <c r="G34" s="8">
        <v>0</v>
      </c>
      <c r="H34" s="9" t="s">
        <v>1</v>
      </c>
      <c r="I34" s="9" t="s">
        <v>1</v>
      </c>
      <c r="J34" s="7">
        <v>0</v>
      </c>
      <c r="K34" s="7">
        <v>1</v>
      </c>
      <c r="L34" s="7">
        <v>1</v>
      </c>
      <c r="M34" s="7">
        <v>1</v>
      </c>
      <c r="N34" s="7">
        <v>1</v>
      </c>
      <c r="O34" s="7">
        <v>1</v>
      </c>
      <c r="P34" s="7">
        <v>1</v>
      </c>
      <c r="Q34" s="7">
        <v>1</v>
      </c>
      <c r="R34" s="7">
        <v>1</v>
      </c>
      <c r="S34" s="7">
        <v>1</v>
      </c>
      <c r="T34" s="13" t="s">
        <v>187</v>
      </c>
      <c r="U34" s="8" t="s">
        <v>199</v>
      </c>
      <c r="V34" s="7" t="s">
        <v>0</v>
      </c>
      <c r="W34" s="8" t="s">
        <v>202</v>
      </c>
      <c r="X34" s="7" t="s">
        <v>0</v>
      </c>
      <c r="Y34" s="8" t="s">
        <v>203</v>
      </c>
      <c r="Z34" s="7">
        <v>1</v>
      </c>
      <c r="AA34" s="6">
        <v>1</v>
      </c>
      <c r="AB34" s="5">
        <v>2885000</v>
      </c>
      <c r="AC34" s="5"/>
      <c r="AD34" s="57">
        <f t="shared" ref="AD34" si="0">AA34/F34</f>
        <v>1</v>
      </c>
      <c r="AE34" s="39">
        <v>1</v>
      </c>
      <c r="AF34" s="39">
        <v>1</v>
      </c>
      <c r="AG34" s="39">
        <v>1</v>
      </c>
      <c r="AH34" s="70">
        <v>1</v>
      </c>
      <c r="AI34" s="63">
        <v>17310000</v>
      </c>
      <c r="AJ34" s="63">
        <v>17310000</v>
      </c>
      <c r="AK34" s="45">
        <v>1</v>
      </c>
      <c r="AL34" s="39" t="s">
        <v>178</v>
      </c>
      <c r="AM34" s="69">
        <v>1</v>
      </c>
    </row>
    <row r="35" spans="1:39" x14ac:dyDescent="0.2">
      <c r="AD35" s="14"/>
      <c r="AM35" s="55">
        <v>0</v>
      </c>
    </row>
  </sheetData>
  <autoFilter ref="A3:BKO35" xr:uid="{00000000-0009-0000-0000-000000000000}"/>
  <mergeCells count="30">
    <mergeCell ref="AM2:AM3"/>
    <mergeCell ref="A28:A34"/>
    <mergeCell ref="B28:B30"/>
    <mergeCell ref="C29:C30"/>
    <mergeCell ref="B31:B33"/>
    <mergeCell ref="C32:C33"/>
    <mergeCell ref="B25:B27"/>
    <mergeCell ref="C25:C26"/>
    <mergeCell ref="B20:B21"/>
    <mergeCell ref="A22:A27"/>
    <mergeCell ref="B22:B24"/>
    <mergeCell ref="C22:C23"/>
    <mergeCell ref="B14:B16"/>
    <mergeCell ref="A17:A21"/>
    <mergeCell ref="B17:B19"/>
    <mergeCell ref="C18:C19"/>
    <mergeCell ref="C14:C16"/>
    <mergeCell ref="AF2:AL2"/>
    <mergeCell ref="A4:A16"/>
    <mergeCell ref="AA2:AE2"/>
    <mergeCell ref="B12:B13"/>
    <mergeCell ref="J1:S2"/>
    <mergeCell ref="T1:Z2"/>
    <mergeCell ref="AA1:AL1"/>
    <mergeCell ref="A1:I2"/>
    <mergeCell ref="B4:B7"/>
    <mergeCell ref="C4:C5"/>
    <mergeCell ref="C6:C7"/>
    <mergeCell ref="B8:B11"/>
    <mergeCell ref="C8:C10"/>
  </mergeCells>
  <conditionalFormatting sqref="AD2:AD3 AD35:AD1048576">
    <cfRule type="colorScale" priority="37">
      <colorScale>
        <cfvo type="percent" val="0"/>
        <cfvo type="percent" val="&quot;0.6&quot;"/>
        <cfvo type="percent" val="&quot;0.8&quot;"/>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AD3">
    <cfRule type="colorScale" priority="36">
      <colorScale>
        <cfvo type="percent" val="0"/>
        <cfvo type="percent" val="&quot;0.6&quot;"/>
        <cfvo type="percent" val="&quot;0.8&quot;"/>
        <color rgb="FFFF0000"/>
        <color rgb="FFFFFF00"/>
        <color rgb="FF00B050"/>
      </colorScale>
    </cfRule>
  </conditionalFormatting>
  <conditionalFormatting sqref="AL10">
    <cfRule type="colorScale" priority="17">
      <colorScale>
        <cfvo type="min"/>
        <cfvo type="percentile" val="50"/>
        <cfvo type="max"/>
        <color rgb="FFF8696B"/>
        <color rgb="FFFFEB84"/>
        <color rgb="FF63BE7B"/>
      </colorScale>
    </cfRule>
  </conditionalFormatting>
  <conditionalFormatting sqref="AH18:AH34">
    <cfRule type="cellIs" dxfId="14" priority="16" operator="between">
      <formula>0.7</formula>
      <formula>0.79</formula>
    </cfRule>
    <cfRule type="cellIs" dxfId="13" priority="14" operator="between">
      <formula>0.6</formula>
      <formula>0.69</formula>
    </cfRule>
  </conditionalFormatting>
  <conditionalFormatting sqref="AH1:AH1048576">
    <cfRule type="cellIs" dxfId="12" priority="13" operator="between">
      <formula>0.4</formula>
      <formula>0.59</formula>
    </cfRule>
    <cfRule type="cellIs" dxfId="11" priority="12" operator="between">
      <formula>0</formula>
      <formula>0.399</formula>
    </cfRule>
    <cfRule type="cellIs" dxfId="10" priority="11" operator="between">
      <formula>0.8</formula>
      <formula>1</formula>
    </cfRule>
  </conditionalFormatting>
  <conditionalFormatting sqref="AK1:AK1048576">
    <cfRule type="cellIs" dxfId="9" priority="10" operator="between">
      <formula>0</formula>
      <formula>0.39</formula>
    </cfRule>
    <cfRule type="cellIs" dxfId="8" priority="9" operator="between">
      <formula>0.4</formula>
      <formula>0.59</formula>
    </cfRule>
    <cfRule type="cellIs" dxfId="7" priority="8" operator="between">
      <formula>0.6</formula>
      <formula>0.69</formula>
    </cfRule>
    <cfRule type="cellIs" dxfId="6" priority="7" operator="between">
      <formula>0.7</formula>
      <formula>0.79</formula>
    </cfRule>
    <cfRule type="cellIs" dxfId="5" priority="6" operator="between">
      <formula>0.8</formula>
      <formula>1</formula>
    </cfRule>
  </conditionalFormatting>
  <conditionalFormatting sqref="AM1:AM1048576">
    <cfRule type="cellIs" dxfId="4" priority="5" operator="between">
      <formula>0</formula>
      <formula>0.39</formula>
    </cfRule>
    <cfRule type="cellIs" dxfId="3" priority="4" operator="between">
      <formula>0.6</formula>
      <formula>0.69</formula>
    </cfRule>
    <cfRule type="cellIs" dxfId="2" priority="3" operator="between">
      <formula>0.7</formula>
      <formula>0.79</formula>
    </cfRule>
    <cfRule type="cellIs" dxfId="1" priority="2" operator="between">
      <formula>0.8</formula>
      <formula>1</formula>
    </cfRule>
    <cfRule type="cellIs" dxfId="0" priority="1" operator="between">
      <formula>0.4</formula>
      <formula>0.59</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
  <sheetViews>
    <sheetView showGridLines="0" workbookViewId="0">
      <selection activeCell="J10" sqref="J10"/>
    </sheetView>
  </sheetViews>
  <sheetFormatPr baseColWidth="10" defaultRowHeight="15" x14ac:dyDescent="0.25"/>
  <cols>
    <col min="2" max="2" width="8.5703125" customWidth="1"/>
    <col min="3" max="3" width="16.7109375" bestFit="1" customWidth="1"/>
    <col min="4" max="4" width="10.7109375" customWidth="1"/>
    <col min="5" max="5" width="0" hidden="1" customWidth="1"/>
    <col min="6" max="6" width="9.28515625" customWidth="1"/>
    <col min="7" max="7" width="9.140625" customWidth="1"/>
    <col min="8" max="8" width="8.140625" customWidth="1"/>
    <col min="9" max="9" width="10.5703125" customWidth="1"/>
    <col min="10" max="10" width="12" customWidth="1"/>
    <col min="11" max="11" width="7.42578125" customWidth="1"/>
    <col min="12" max="12" width="5.140625" customWidth="1"/>
  </cols>
  <sheetData>
    <row r="1" spans="2:12" ht="15.75" thickBot="1" x14ac:dyDescent="0.3"/>
    <row r="2" spans="2:12" ht="16.5" customHeight="1" thickBot="1" x14ac:dyDescent="0.3">
      <c r="B2" s="130" t="s">
        <v>230</v>
      </c>
      <c r="C2" s="131" t="s">
        <v>231</v>
      </c>
      <c r="D2" s="131" t="s">
        <v>232</v>
      </c>
      <c r="E2" s="132" t="s">
        <v>245</v>
      </c>
      <c r="F2" s="132"/>
      <c r="G2" s="132"/>
      <c r="H2" s="132"/>
      <c r="I2" s="132"/>
      <c r="J2" s="132"/>
      <c r="K2" s="132"/>
      <c r="L2" s="132"/>
    </row>
    <row r="3" spans="2:12" ht="23.25" thickBot="1" x14ac:dyDescent="0.3">
      <c r="B3" s="130"/>
      <c r="C3" s="131"/>
      <c r="D3" s="131"/>
      <c r="E3" s="80" t="s">
        <v>233</v>
      </c>
      <c r="F3" s="80" t="s">
        <v>234</v>
      </c>
      <c r="G3" s="80" t="s">
        <v>235</v>
      </c>
      <c r="H3" s="80" t="s">
        <v>236</v>
      </c>
      <c r="I3" s="80" t="s">
        <v>237</v>
      </c>
      <c r="J3" s="80" t="s">
        <v>238</v>
      </c>
      <c r="K3" s="131" t="s">
        <v>239</v>
      </c>
      <c r="L3" s="131"/>
    </row>
    <row r="4" spans="2:12" ht="15.75" thickBot="1" x14ac:dyDescent="0.3">
      <c r="B4" s="133">
        <v>1</v>
      </c>
      <c r="C4" s="134" t="s">
        <v>240</v>
      </c>
      <c r="D4" s="135">
        <v>13</v>
      </c>
      <c r="E4" s="81"/>
      <c r="F4" s="125">
        <v>13</v>
      </c>
      <c r="G4" s="126">
        <v>0</v>
      </c>
      <c r="H4" s="127">
        <v>0</v>
      </c>
      <c r="I4" s="136">
        <v>0</v>
      </c>
      <c r="J4" s="137">
        <v>0</v>
      </c>
      <c r="K4" s="138">
        <f>SUM(F4:J5)</f>
        <v>13</v>
      </c>
      <c r="L4" s="138"/>
    </row>
    <row r="5" spans="2:12" ht="15.75" thickBot="1" x14ac:dyDescent="0.3">
      <c r="B5" s="133"/>
      <c r="C5" s="134"/>
      <c r="D5" s="135"/>
      <c r="E5" s="81">
        <v>11</v>
      </c>
      <c r="F5" s="125"/>
      <c r="G5" s="126"/>
      <c r="H5" s="127"/>
      <c r="I5" s="136"/>
      <c r="J5" s="137"/>
      <c r="K5" s="138"/>
      <c r="L5" s="138"/>
    </row>
    <row r="6" spans="2:12" ht="26.25" customHeight="1" thickBot="1" x14ac:dyDescent="0.3">
      <c r="B6" s="82">
        <v>2</v>
      </c>
      <c r="C6" s="83" t="s">
        <v>241</v>
      </c>
      <c r="D6" s="84">
        <v>5</v>
      </c>
      <c r="E6" s="81">
        <v>4</v>
      </c>
      <c r="F6" s="85">
        <v>4</v>
      </c>
      <c r="G6" s="86">
        <v>0</v>
      </c>
      <c r="H6" s="87">
        <v>0</v>
      </c>
      <c r="I6" s="88">
        <v>0</v>
      </c>
      <c r="J6" s="89">
        <v>1</v>
      </c>
      <c r="K6" s="124">
        <f>SUM(F6:J6)</f>
        <v>5</v>
      </c>
      <c r="L6" s="124"/>
    </row>
    <row r="7" spans="2:12" ht="26.25" customHeight="1" thickBot="1" x14ac:dyDescent="0.3">
      <c r="B7" s="82">
        <v>3</v>
      </c>
      <c r="C7" s="83" t="s">
        <v>242</v>
      </c>
      <c r="D7" s="84">
        <v>6</v>
      </c>
      <c r="E7" s="81">
        <v>6</v>
      </c>
      <c r="F7" s="85">
        <v>5</v>
      </c>
      <c r="G7" s="86">
        <v>0</v>
      </c>
      <c r="H7" s="90">
        <v>0</v>
      </c>
      <c r="I7" s="91">
        <v>0</v>
      </c>
      <c r="J7" s="89">
        <v>1</v>
      </c>
      <c r="K7" s="124">
        <f>SUM(F7:J7)</f>
        <v>6</v>
      </c>
      <c r="L7" s="124"/>
    </row>
    <row r="8" spans="2:12" ht="15.75" thickBot="1" x14ac:dyDescent="0.3">
      <c r="B8" s="82">
        <v>4</v>
      </c>
      <c r="C8" s="83" t="s">
        <v>243</v>
      </c>
      <c r="D8" s="84">
        <v>7</v>
      </c>
      <c r="E8" s="81">
        <v>6</v>
      </c>
      <c r="F8" s="85">
        <v>6</v>
      </c>
      <c r="G8" s="86">
        <v>0</v>
      </c>
      <c r="H8" s="90">
        <v>0</v>
      </c>
      <c r="I8" s="91">
        <v>0</v>
      </c>
      <c r="J8" s="89">
        <v>1</v>
      </c>
      <c r="K8" s="124">
        <f>SUM(F8:J8)</f>
        <v>7</v>
      </c>
      <c r="L8" s="124"/>
    </row>
    <row r="9" spans="2:12" ht="16.5" thickBot="1" x14ac:dyDescent="0.3">
      <c r="B9" s="128" t="s">
        <v>244</v>
      </c>
      <c r="C9" s="128"/>
      <c r="D9" s="128"/>
      <c r="E9" s="83">
        <v>27</v>
      </c>
      <c r="F9" s="92">
        <f>SUM(F4:F8)</f>
        <v>28</v>
      </c>
      <c r="G9" s="92">
        <v>0</v>
      </c>
      <c r="H9" s="92">
        <v>0</v>
      </c>
      <c r="I9" s="92">
        <v>0</v>
      </c>
      <c r="J9" s="92">
        <f>SUM(J4:J8)</f>
        <v>3</v>
      </c>
      <c r="K9" s="129">
        <f>SUM(K4:L8)</f>
        <v>31</v>
      </c>
      <c r="L9" s="129"/>
    </row>
  </sheetData>
  <mergeCells count="19">
    <mergeCell ref="B2:B3"/>
    <mergeCell ref="C2:C3"/>
    <mergeCell ref="D2:D3"/>
    <mergeCell ref="E2:L2"/>
    <mergeCell ref="B4:B5"/>
    <mergeCell ref="C4:C5"/>
    <mergeCell ref="D4:D5"/>
    <mergeCell ref="K3:L3"/>
    <mergeCell ref="I4:I5"/>
    <mergeCell ref="J4:J5"/>
    <mergeCell ref="K4:L5"/>
    <mergeCell ref="K6:L6"/>
    <mergeCell ref="F4:F5"/>
    <mergeCell ref="G4:G5"/>
    <mergeCell ref="H4:H5"/>
    <mergeCell ref="B9:D9"/>
    <mergeCell ref="K9:L9"/>
    <mergeCell ref="K7:L7"/>
    <mergeCell ref="K8:L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TABLAS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Laura</cp:lastModifiedBy>
  <dcterms:created xsi:type="dcterms:W3CDTF">2022-03-03T14:50:50Z</dcterms:created>
  <dcterms:modified xsi:type="dcterms:W3CDTF">2023-11-29T19:38:47Z</dcterms:modified>
</cp:coreProperties>
</file>