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820" activeTab="0"/>
  </bookViews>
  <sheets>
    <sheet name="Suscripción Plan de M 2020" sheetId="1" r:id="rId1"/>
    <sheet name="Avance Plan de Mejoramiento" sheetId="2" state="hidden" r:id="rId2"/>
  </sheets>
  <externalReferences>
    <externalReference r:id="rId5"/>
  </externalReferences>
  <definedNames>
    <definedName name="_xlnm._FilterDatabase" localSheetId="0" hidden="1">'Suscripción Plan de M 2020'!$A$12:$V$47</definedName>
    <definedName name="_xlnm.Print_Area" localSheetId="0">'Suscripción Plan de M 2020'!$A:$L</definedName>
  </definedNames>
  <calcPr fullCalcOnLoad="1"/>
</workbook>
</file>

<file path=xl/comments1.xml><?xml version="1.0" encoding="utf-8"?>
<comments xmlns="http://schemas.openxmlformats.org/spreadsheetml/2006/main">
  <authors>
    <author>laquijano</author>
    <author>jmzambrano</author>
  </authors>
  <commentLis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E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F12" authorId="0">
      <text>
        <r>
          <rPr>
            <b/>
            <sz val="8"/>
            <rFont val="Tahoma"/>
            <family val="2"/>
          </rPr>
          <t>Pasos cuantificables que permitan medir el avance y cumplimiento de la acción de mejoramiento.
Sepueden incluir tantas filas como metas sean necesarios.</t>
        </r>
      </text>
    </comment>
    <comment ref="G12" authorId="0">
      <text>
        <r>
          <rPr>
            <b/>
            <sz val="8"/>
            <rFont val="Tahoma"/>
            <family val="2"/>
          </rPr>
          <t xml:space="preserve">Nombre de la unidad de medida que se  utiliza para medir el grado de avance de la meta (unidades o porcentaje) y definición
 de la actividad a realizar   
</t>
        </r>
      </text>
    </comment>
    <comment ref="H12" authorId="0">
      <text>
        <r>
          <rPr>
            <b/>
            <sz val="8"/>
            <rFont val="Tahoma"/>
            <family val="2"/>
          </rPr>
          <t xml:space="preserve">Volumen o tamaño de la meta, establecido en unidades o porcentajes. 
</t>
        </r>
      </text>
    </comment>
    <comment ref="I12" authorId="0">
      <text>
        <r>
          <rPr>
            <b/>
            <sz val="8"/>
            <rFont val="Tahoma"/>
            <family val="2"/>
          </rPr>
          <t xml:space="preserve">La hoja calcula automáticamente el plazo de duración de la acción de mejoramiento teniendo en cuenta las fechas de incio y terminación de la meta.
</t>
        </r>
      </text>
    </comment>
    <comment ref="J12" authorId="0">
      <text>
        <r>
          <rPr>
            <b/>
            <sz val="8"/>
            <rFont val="Tahoma"/>
            <family val="2"/>
          </rPr>
          <t xml:space="preserve">Fecha programada para la iniciación de cada meta </t>
        </r>
        <r>
          <rPr>
            <sz val="8"/>
            <rFont val="Tahoma"/>
            <family val="2"/>
          </rPr>
          <t xml:space="preserve">
</t>
        </r>
      </text>
    </comment>
    <comment ref="K12" authorId="0">
      <text>
        <r>
          <rPr>
            <b/>
            <sz val="8"/>
            <rFont val="Tahoma"/>
            <family val="2"/>
          </rPr>
          <t xml:space="preserve">Fecha programada para la terminación de cada meta </t>
        </r>
      </text>
    </comment>
    <comment ref="M12" authorId="1">
      <text>
        <r>
          <rPr>
            <b/>
            <sz val="8"/>
            <rFont val="Tahoma"/>
            <family val="2"/>
          </rPr>
          <t xml:space="preserve">Nombre de la Dependencia (s) responsable por el cumplimiento de la meta
</t>
        </r>
      </text>
    </comment>
    <comment ref="L12" authorId="1">
      <text>
        <r>
          <rPr>
            <b/>
            <sz val="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laquijano</author>
    <author>MACRO FINANCIERO</author>
  </authors>
  <commentLis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O12" authorId="1">
      <text>
        <r>
          <rPr>
            <b/>
            <sz val="9"/>
            <rFont val="Tahoma"/>
            <family val="2"/>
          </rPr>
          <t>MACRO FINANCIERO:</t>
        </r>
        <r>
          <rPr>
            <sz val="9"/>
            <rFont val="Tahoma"/>
            <family val="2"/>
          </rPr>
          <t xml:space="preserve">
Determinar si la acción fue efectiva para subsanar la inconsistencia</t>
        </r>
      </text>
    </comment>
    <comment ref="N12" authorId="1">
      <text>
        <r>
          <rPr>
            <b/>
            <sz val="9"/>
            <rFont val="Tahoma"/>
            <family val="2"/>
          </rPr>
          <t>MACRO FINANCIERO:</t>
        </r>
        <r>
          <rPr>
            <sz val="9"/>
            <rFont val="Tahoma"/>
            <family val="2"/>
          </rPr>
          <t xml:space="preserve">
Determinar el grado de cumplimiento de la acción a la fecha de evaluación</t>
        </r>
      </text>
    </comment>
    <comment ref="M12" authorId="0">
      <text>
        <r>
          <rPr>
            <b/>
            <sz val="8"/>
            <rFont val="Tahoma"/>
            <family val="2"/>
          </rPr>
          <t xml:space="preserve">Se consigna el numero de unidades ejecutadas por cada una de las metas 
</t>
        </r>
      </text>
    </comment>
  </commentList>
</comments>
</file>

<file path=xl/sharedStrings.xml><?xml version="1.0" encoding="utf-8"?>
<sst xmlns="http://schemas.openxmlformats.org/spreadsheetml/2006/main" count="388" uniqueCount="300">
  <si>
    <t>Fecha iniciación Metas</t>
  </si>
  <si>
    <t>Fecha terminación Metas</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</si>
  <si>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</si>
  <si>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</si>
  <si>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</si>
  <si>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Avance físico de ejecución de las metas  </t>
  </si>
  <si>
    <t xml:space="preserve">Numero consecutivo del hallazgo </t>
  </si>
  <si>
    <t xml:space="preserve">Convenciones: </t>
  </si>
  <si>
    <t>Causa del hallazgo</t>
  </si>
  <si>
    <t>Efecto del hallazgo</t>
  </si>
  <si>
    <t>Acción de mejoramiento</t>
  </si>
  <si>
    <t>TOTALES</t>
  </si>
  <si>
    <t xml:space="preserve">SI </t>
  </si>
  <si>
    <t>NO</t>
  </si>
  <si>
    <t>Area Responsable</t>
  </si>
  <si>
    <t>Unidad de Medida de la Meta</t>
  </si>
  <si>
    <t>Denominación de la Unidad de medida de la Meta</t>
  </si>
  <si>
    <t>Efectividad de la acción</t>
  </si>
  <si>
    <t>Acción Correctiva</t>
  </si>
  <si>
    <t>Meta</t>
  </si>
  <si>
    <t>Plazo definido para el cumplimiento de la meta</t>
  </si>
  <si>
    <t>Cumplimiento de la Acción</t>
  </si>
  <si>
    <t>Observaciones sobre la evaluación</t>
  </si>
  <si>
    <t xml:space="preserve">Informacion suministrada en el informe de la CGQ </t>
  </si>
  <si>
    <t>ANEXO No 1</t>
  </si>
  <si>
    <t>ANEXO 2</t>
  </si>
  <si>
    <t>Entidad:                                                               Municipio de Montenegro</t>
  </si>
  <si>
    <t>Representante Legal:                                        ÁLVARO HERNÁNDEZ GUTIÉRREZ</t>
  </si>
  <si>
    <t>NIT:                                                                       890.000.858 - 1</t>
  </si>
  <si>
    <t>Perídodos fiscales que cubre:                         2014-2015-2016</t>
  </si>
  <si>
    <t>Modalidad de Auditoría:                                    Regular</t>
  </si>
  <si>
    <t>Fecha de Suscripción:                                      17 de Enero de 2017 y 06 de Junio de 2017</t>
  </si>
  <si>
    <t>Fecha de seguimiento:                                     Octubre de 2017 y Diciembre de 2017</t>
  </si>
  <si>
    <t xml:space="preserve">Entidad: DEPARTAMENTO DEL QUINDIO </t>
  </si>
  <si>
    <t>NIT: 890001639-1</t>
  </si>
  <si>
    <t>Desactualización del manual de requisitos y funciones. Falta de análisis de los cargos previstos en la planta de personal y la descripción de las funciones</t>
  </si>
  <si>
    <t>Ineficiencia en los resultados de la evaluación de la gestión administrativa. Dificultades en el proceso de seguimiento y evaluación a los procesos</t>
  </si>
  <si>
    <t>Actualizar el manual de requisitos y funciones, cargo Profesional Universitario con funciones de Control Interno de la secretaria de educación departamental.</t>
  </si>
  <si>
    <t xml:space="preserve">Realizar el analisis del manual de funciones y requisitos con el fin de actualizarlo de tal manera que queden incluidas las funciones de seguimiento y evaluacion a la gestion de las instituciones educativas. </t>
  </si>
  <si>
    <t>Unidad (Manual de funciones actualizado)</t>
  </si>
  <si>
    <t>Unidad</t>
  </si>
  <si>
    <t>1
1</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</si>
  <si>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</si>
  <si>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Desarticulación entre áreas, debilidades de control interno.</t>
  </si>
  <si>
    <t>unidad</t>
  </si>
  <si>
    <t xml:space="preserve">Secretaria de Agricultura, desarrollo rural y Medio Ambiente. </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</si>
  <si>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</si>
  <si>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 xml:space="preserve">Pocos funcionarios de planta a cargo de las competencias relacionadas con la gestión ambiental en la administración departamental. Debilidad del sistema de control interno. </t>
  </si>
  <si>
    <t xml:space="preserve">Riesgo de ineficiencia en la gestión fiscal ambiental. Riesgo de incumplimiento de las competencias asignadas por la norma en materia ambiental al departamento. </t>
  </si>
  <si>
    <t xml:space="preserve">unidad </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</si>
  <si>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</si>
  <si>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Debilidades en el proceso de planificación y contratación del estudio</t>
  </si>
  <si>
    <t>Estructura organizacional deficiente de la administración departamental, y manuales de procesos y procedimientos desactualizados respecto a las necesidades actuales. Deficiencias en la gestión administrativa.</t>
  </si>
  <si>
    <t>Direccion Financiera
Jefe de Contabilidad</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</si>
  <si>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</si>
  <si>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Ausencia de registro en la cuenta por cobrar del valor de los ingresos tributarios, debilidades de control y falta de comunicación entre áreas. </t>
  </si>
  <si>
    <t>El riesgo de presentar estados Financieros no razonables, con poca confiabilidad  para la toma de decisiones.</t>
  </si>
  <si>
    <t xml:space="preserve">En el marco de la evaluación a los estados contables del Departamento del Quindío, se encontró lo siguiente: En la cuenta 1605 terrenos. Cuenta 1637 Propiedad planta y equipo no explotado. </t>
  </si>
  <si>
    <t>Ausencia de comunicación y conciliación entre áreas las áreas de contabilidad y almacén, debilidades de control.</t>
  </si>
  <si>
    <t>Debilidades en el proceso de administración de los activos fijos</t>
  </si>
  <si>
    <t>Falta de veracidad y confiabilidad en la información contable, falta de razonabilidad de los estados financieros</t>
  </si>
  <si>
    <t>AUDITORIA ESPECIAL MEMORANDO 26/2018 HALLAZGO ADMINISTRATIVO #1</t>
  </si>
  <si>
    <t>proyectos educativos obligatorios deficiencias en la estructuración de una metodologia…</t>
  </si>
  <si>
    <t>1.Diseñar y aplicar en las 54 instituciones educativas seguimiento y control a los proyectos</t>
  </si>
  <si>
    <t>AUDITORIA ESPECIAL MEMORANDO 26/2018 HALLAZGO ADMINISTRATIVO #2</t>
  </si>
  <si>
    <t>Plan de acción y formulación de metas secretaria de educación departamental…</t>
  </si>
  <si>
    <t>realizar dos revisiones y verificaciones en comité tecnico del cumplimiento de metas estipuladas para la vigencia</t>
  </si>
  <si>
    <t>AUDITORIA ESPECIAL MEMORANDO 26/2018 HALLAZGO ADMINISTRATIVO #3</t>
  </si>
  <si>
    <t>plan de bienestar social, capacitación e incentivos…</t>
  </si>
  <si>
    <t>asignación de recursos al plan de bienestar social, capacitacion e incentivos</t>
  </si>
  <si>
    <t>AUDITORIA ESPECIAL MEMORANDO 26/2018 HALLAZGO ADMINISTRATIVO #4</t>
  </si>
  <si>
    <t>Registros contables: las instituciones educativas seleccionadas presentaron deficiencias de los bienes activos fijos e inventarios…</t>
  </si>
  <si>
    <t>1.actualización de los inventarios de las 54 instituciones educativas</t>
  </si>
  <si>
    <t>AUDITORIA ESPECIAL MEMORANDO 26/2018 HALLAZGO ADMINISTRATIVO #5</t>
  </si>
  <si>
    <t>Los presupuestos de las instituciones educativas carecen de una codificación adecuada…</t>
  </si>
  <si>
    <t>realizar una capacitación a los rectores de las instituciones educativas del departamentoen el manejo de los fondos de servicio educativos.</t>
  </si>
  <si>
    <t>JOSE DUVAN LIZARAZO CUBILLOS</t>
  </si>
  <si>
    <t>Jefe de Control Interno de Gestión</t>
  </si>
  <si>
    <t>Una vez realizada la verificacion de los estados contables del Departamento del Quindio para el año 2015, se establecieron inconsistencias que ponen en riesgo la razonabilidad de los estados financieros</t>
  </si>
  <si>
    <t>falta de gestion administrativa, de la organización, de seguimiento y claridad funcional en esta unidad ejecutoria</t>
  </si>
  <si>
    <t xml:space="preserve">mayor carga laboral y extracurricular a docentes y destinacion de tiempo academico en actividades de planificacion, elaboracion y ejecucion de los proyectos academicos obligatorios, sin un derrotero definido. Dificultades para la evaluacion objetiva de los resultados. imposibilidad de medir de medir el cumplimiento de los objetivos y los logros en la vigencia. deficiente asignacion del presupuesto y falta de claridad en la informacion para garantizar los resultados esperados </t>
  </si>
  <si>
    <t>deficiencias en proceso de acompañamiento, asesoria a las educaciones educativas que le corresponden a los entes territoriales certificados, asi como falt de interes de estas en solicitar apoyo y orientacion en sus responsabilidades</t>
  </si>
  <si>
    <t>resultados de gestion deficientes, incumplimiento de las metas estimadas para la vigencia; resultados no confiables</t>
  </si>
  <si>
    <t xml:space="preserve">falta de gestion gestion y articulacion institucional, de programacion y ejecucion del presupuesto asignado </t>
  </si>
  <si>
    <t>incumplimiento en la programacion del plan de bienestar social, capacitación e incentivos. Desmejoramiento del clima organizacional</t>
  </si>
  <si>
    <t>insuficiente control en entrega de bienes y activos fijos</t>
  </si>
  <si>
    <t>riesgos en los recursos de la entidad</t>
  </si>
  <si>
    <t>inexistencia, falta de actualizacion y /o aplicabilidad del presupuesto que oriente un adecuado manejo, asi mismola carencia de aplicabilidad de un modulo presupuestal</t>
  </si>
  <si>
    <t>riengos en confiabilidad de la informacion y en el manejo y ejecucion de los recursos</t>
  </si>
  <si>
    <t>Debilidades instituciones en la gestion ambiental. Desconocimiento de las competencias y responsabilidades establecidas en la norma (decreto948 de 1995)</t>
  </si>
  <si>
    <t>Riesgos de incremento en los procesos de contaminacion atmosferica en el territorio departamental.</t>
  </si>
  <si>
    <t>unificacion de criterios para seguimientos y cumplimientos de los proyectos transversales establecidos por el ministerio de educacion.</t>
  </si>
  <si>
    <t>revision y socializacion para el cumplimiento de metas para la vigencia</t>
  </si>
  <si>
    <t>asigar recursos para el cumplimiento del plan de bienestar social de la SED</t>
  </si>
  <si>
    <t>determinar los bienes muebles de las instituciones educativas</t>
  </si>
  <si>
    <t xml:space="preserve">socializar y sensibilizar con los rectores de las instituciones educativas oficiales del departamento en el manejo de los fondos de servicios educativos </t>
  </si>
  <si>
    <t>Representante Legal:  ROBERTO JAIRO JARAMILLO CARDENAS</t>
  </si>
  <si>
    <r>
      <t>Descripción hallazgo (</t>
    </r>
    <r>
      <rPr>
        <sz val="11"/>
        <rFont val="Arial"/>
        <family val="2"/>
      </rPr>
      <t>No mas de 50 palabras</t>
    </r>
    <r>
      <rPr>
        <b/>
        <sz val="11"/>
        <rFont val="Arial"/>
        <family val="2"/>
      </rPr>
      <t xml:space="preserve">) </t>
    </r>
  </si>
  <si>
    <t>AGEI ME. M.A. 13-19 Hallazgo Administrativo N°1. Deficiencias en el proceso precontractual para la puesta en funcionamiento del aplicativo - SIAC</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</si>
  <si>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</si>
  <si>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Fallas en el proceso precontractual y de estudios previos, especialmente en la descripción de la experiencia específica del oferente a contratar. Deficiencias en la asignación del supervisor debido a la falta de perfil en Ingeniería de Sistemas o relacionados.</t>
  </si>
  <si>
    <t>Información presupuestal reportada de forma Manual (Excel). Incumplimiento de la meta de producto del plan de desarrollo. Falta de uniformidad en el manejo de la información presupuestal y falta de consolidación y análisis de los resultados presupuestales de las instituciones educativas.</t>
  </si>
  <si>
    <t>Capacitación en contratación pública</t>
  </si>
  <si>
    <t>Complementar la educación inicial mediante la generación de conocimientos, el desarrollo de habilidades y el cambio de actitudes, con el fin de incremaentar la capacidad individual  colectiva para contribuir al cumplimiento de lo establecido en la ley para mejorar la prestación de servicios y eficaz desempeño del cargo que tiene por objeto especifico desarrollar y fortalecer una étca del servicio público basada en los principios que rigen la función administrativa.</t>
  </si>
  <si>
    <t>Unidad (capacitación en contratación pública a todos los profesionales universitarios de la SED.)</t>
  </si>
  <si>
    <t>Uno</t>
  </si>
  <si>
    <t>Secretaría de Educación</t>
  </si>
  <si>
    <r>
      <t>AGEI ME. M.A. 13-19 Hallazgo Administrativo N° 2 con incidencia Disciplinaria</t>
    </r>
    <r>
      <rPr>
        <sz val="11"/>
        <rFont val="Arial"/>
        <family val="2"/>
      </rPr>
      <t xml:space="preserve">. </t>
    </r>
    <r>
      <rPr>
        <b/>
        <sz val="11"/>
        <rFont val="Arial"/>
        <family val="2"/>
      </rPr>
      <t>Adición de Contrato.</t>
    </r>
  </si>
  <si>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</si>
  <si>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Falta de planificación y desarticulación en el proceso de contratación.</t>
  </si>
  <si>
    <t>Pérdida de recursos, incumplimiento normativo.</t>
  </si>
  <si>
    <r>
      <t>AGEI ME. M.A. 13-19 Hallazgo Administrativo N° 3.</t>
    </r>
    <r>
      <rPr>
        <sz val="11"/>
        <rFont val="Arial"/>
        <family val="2"/>
      </rPr>
      <t xml:space="preserve"> </t>
    </r>
    <r>
      <rPr>
        <b/>
        <sz val="11"/>
        <rFont val="Arial"/>
        <family val="2"/>
      </rPr>
      <t>Deficiencias en la asignación de recursos para el cumplimiento de las metas de producto.</t>
    </r>
  </si>
  <si>
    <t>En la ejecución de las metas de producto de la Secretaría de Educación, se pudo comprobar que en varias metas no se ejecutaron adecuadamente los recursos presupuestales asignados</t>
  </si>
  <si>
    <t>Deficiencias en el proceso de seguimiento y evaluación de las metas del plan de desarrollo; Falta de articulación de la información.</t>
  </si>
  <si>
    <t>Informes deficientes y erróneos; Fallas en los reportes de la rendición pública de cuentas. Sanciones administrativas. Falta de credibilidad institucional. Riesgo en la financiación de las metas.</t>
  </si>
  <si>
    <t>Seguimiento por parte del Comité Directivo</t>
  </si>
  <si>
    <t>Hacerle seguimiento a las metas y a su cumplimiento de las mismas</t>
  </si>
  <si>
    <t>Unidad (actas de comité directivo)</t>
  </si>
  <si>
    <t>AGEI ME. M.A. 13-19 Hallazgo Administrativo N°4. Incumplimiento de Meta 110 Plan de Desarrollo.</t>
  </si>
  <si>
    <t>Incumplimiento de Meta 110 Plan de Desarrollo.</t>
  </si>
  <si>
    <t>Deficiencias en la programación de los recursos; fallas en planeación de los estudios previos y de necesidades contractuales, por falta de previsión y articulación del período escolar con la ejecución de los contratos de prestación de servicios.</t>
  </si>
  <si>
    <t xml:space="preserve">Extemporaneidad, inoportunidad e ineficiencia en los resultados de los contratos de prestación del servicio de conectividad durante el período vacacional de los estudiantes. Desperdicio de recursos financieros y técnicos. Incumplimiento e ineficiencia en la ejecución de las metas previstas.
</t>
  </si>
  <si>
    <t>El PPIN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pus solo logró ejecutar la suma de $7.380.000</t>
  </si>
  <si>
    <t>Aparente falta de planeación del ministerio de educacion para garantizar la finnaciacion del proyecto con recursos de SGP, razon por la cual se redujeron estos recursos. Tambien posibles fallas en la planeacion, programacion y ejecucion de los recursos propios asignados por parte de la secretaria de hacienda y/o de la secretaria de educación</t>
  </si>
  <si>
    <t>Incumplimiento en la vigencia en la ejecución y cumplimiento de las metas del plan de desarrollo departamental</t>
  </si>
  <si>
    <t>Revisión y socialización del cumplimiento de metas para la vigencia</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</si>
  <si>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</si>
  <si>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Deficiencias en la planificación del proyecto por la no inclusión de los aportes de la Gobernación; y de la meta porque presuntamente fue diseñada deficientemente</t>
  </si>
  <si>
    <t>Afectación de los resultados estimados en el plan de desarrollo, por lo tanto en la meta de resultado, sin lograr el beneficio para los agricultores.</t>
  </si>
  <si>
    <t xml:space="preserve">Sec. Agricultura - Dirección de Emprendimiento Rural
</t>
  </si>
  <si>
    <t>Revelar en los estados financieros la propiedad, planta y equipo consistente con las partidas del Almacén.</t>
  </si>
  <si>
    <t>AGEI ME 22-2017  Hallazgo N° 1
Manuales de Funciones y Requisitos; y de
Procesos y Procedimientos.</t>
  </si>
  <si>
    <t xml:space="preserve">
Condición: La Dirección presentó fallas en las funciones de Gerenciar las Políticas Administrativas y Financieras de la Secretaría; en especial respecto de velar por el buen desempeño y gestión de las Instituciones
Educativas. (Ver observación completa en la página  (24)</t>
  </si>
  <si>
    <t xml:space="preserve">Generar el proceso  para normalizar los informes de seguimiento a los POA planes operativos anuales  de los PMA  planes de manejo ambiental de las areas protegidas,  correspondientes a las vigencias objeto de la auditoria anual. </t>
  </si>
  <si>
    <t xml:space="preserve">Proceso normalizado </t>
  </si>
  <si>
    <t xml:space="preserve">Secretaría de Agricultura, Desarrollo Rural y Medio Ambiente - Secretaria de Salud- Secretaria de Planeacion </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</si>
  <si>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</si>
  <si>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Actas e informes de reunion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</si>
  <si>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</si>
  <si>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Actas  e informes de reunion </t>
  </si>
  <si>
    <t xml:space="preserve">Apoyar a la autoridad ambiental  en conjunto con  el instituto departamental de Transito y Transporte del Departamento en  la ejecucion de  campañas de monitoreo de la calidad de aire en las fuentes moviles que circulan en el Departamento. </t>
  </si>
  <si>
    <t>Campaña de monitoreo de calidad del aire</t>
  </si>
  <si>
    <t>1. Preparar informe de conciliación de propiedad, planta y equipo - adquisiciones, bajas, donaciones y /o comodatos de la bodega, de acuerdo a los soportes documentales de la dirección, almancén y jefatura de contabilidad, mes a mes</t>
  </si>
  <si>
    <t>Conciliación realizada cada mes</t>
  </si>
  <si>
    <t>Confirmación conjunta de la pertinencia de las categorias utilizadas en el módulo PCT Almacén.</t>
  </si>
  <si>
    <t>Infome escrito de verificación, aprobatorio  de la pertinencia de la clasificación</t>
  </si>
  <si>
    <t>1.   Por estar ya iniciado el proceso formal de cesión de los terrenos del INEM al municipio de Armenia, se requiere culminar el proceso y realizar con ello, los ajustes a los registros contables, suprimiendo estos de los bienes inmuebles del departamento</t>
  </si>
  <si>
    <t>1. Informe de estado del proceso de cesión.
2. Escritura publica de cesión, registrada.
3. Informe contable, certificando el ajuste realizaddo de los terrenos cedidos.</t>
  </si>
  <si>
    <t>1
1
1</t>
  </si>
  <si>
    <t>1. Verificar el estado de avance del proceso de cesión.
2. Formalizar y registrar mediante escritura publica, el proceso de cesión.
3, Ajustar los registro contables del departamento, asentando los terrenos cedidos</t>
  </si>
  <si>
    <t xml:space="preserve">1.  Revisar el alcance de la Modernizacion Administrativa  para la vigencia 2020  y definir pasos a seguir (  de la Meta. 286 ") .                                                </t>
  </si>
  <si>
    <t>1. Acta de mesa de trabajo, con decisión.
2, Cronograma de actividades para el estudio
3, Comunicación a CDQ informando la decision tomada  de esta meta.</t>
  </si>
  <si>
    <t>1
1
1</t>
  </si>
  <si>
    <t>1. Preparar informe de conciliación de propiedad, planta y equipo - adquisiciones, bajas, donaciones y /o comodatos de la bodega, de acuerdo a los soportes documentales de la direccion, almancen y jefatura de contabilidad, mes a mes</t>
  </si>
  <si>
    <t>Deficiente cruces de información entre las dependencias de la Gobernación del Quindío y falta de cargue de los documentos de la fase de ejecución de los expedientes contractuales.</t>
  </si>
  <si>
    <t>La Entidad se somete a sanciones por la falta de cumplimiento de normas; dificulta la labor de seguimiento y control por parte de la Contraloría y la comunidad.</t>
  </si>
  <si>
    <t xml:space="preserve">Secretaría Administrativa (Almacen) - Hacienda (Contabilidad) </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</si>
  <si>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</si>
  <si>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 xml:space="preserve">No se ha dedicado una partida presupuestal para la conservación de los
bienes muebles ubicados en los predios de conservación del departamento. Debilidades en gestión y administración de los bienes del departamento.
</t>
  </si>
  <si>
    <t>Riesgo de deterioro y pérdida patrimonial de los bienes del departamento, ubicados en los predios de conservación hídrica.</t>
  </si>
  <si>
    <t>Secretaría Administrativa - Hacienda - infraestructura - Agricultura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</si>
  <si>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</si>
  <si>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Deficiencia en la conciliación de información entre áreas y en la aplicación de los registros y políticas contable respecto del manejo de activos.</t>
  </si>
  <si>
    <t>Revelación de información contable con diferencias frente a la información registrada en otras áreas.</t>
  </si>
  <si>
    <t xml:space="preserve">Revisión mensual en comité técnico de la Secretaria de Educación Departamental del  avance y ejecución del plan de desarrollo sector educación </t>
  </si>
  <si>
    <t>Unidad (seis actas de comité técnico)</t>
  </si>
  <si>
    <t>seis actas de comité tecnico de la SED</t>
  </si>
  <si>
    <t xml:space="preserve">1. Elaborar y socializar circulares respecto de los términos y requisitos para la publicación de documentos en la plataforma SIA OBSERVA. 
</t>
  </si>
  <si>
    <t xml:space="preserve">2. Realizar un muestreo interno cada dos meses, de los contratos y documentos que deben ser publicados en la plataforma  SIA OBSERVA, verificando el cumplimento de su publicación. </t>
  </si>
  <si>
    <r>
      <rPr>
        <b/>
        <sz val="11"/>
        <rFont val="Arial"/>
        <family val="2"/>
      </rPr>
      <t>10. Plataforma SIA OBSERVA</t>
    </r>
    <r>
      <rPr>
        <sz val="11"/>
        <rFont val="Arial"/>
        <family val="2"/>
      </rPr>
      <t>. Se presentaron deficiencias en la publicación, ya que en la muestra de contratación seleccionada, se pudo evidenciar que el Ente Territorial no cargó la totalidad de los documentos de la fase pre contractual y contractual</t>
    </r>
  </si>
  <si>
    <t xml:space="preserve">Despacho Gobernador - Secretaria Administrativa  - Planeación - Hacienda - </t>
  </si>
  <si>
    <t>Secretaria Administrativa (Recursos Fisicos) - Hacienda (Contabilidad)</t>
  </si>
  <si>
    <r>
      <t xml:space="preserve">Una vez revisada la cuenta presentada mediante el aplicativo SIA y SIA Observa vigencia 2019, se estableció que se presentaron inconsistencias en la presentación de algunos anexos y formatos como se detalla a continuación: </t>
    </r>
    <r>
      <rPr>
        <b/>
        <sz val="11"/>
        <rFont val="Arial"/>
        <family val="2"/>
      </rPr>
      <t>1.Formato 5</t>
    </r>
    <r>
      <rPr>
        <sz val="11"/>
        <rFont val="Arial"/>
        <family val="2"/>
      </rPr>
      <t xml:space="preserve">. Propiedad, Planta y Equipo – Adquisiciones, Bajas, Donaciones y / o Comodatos, no se registró la compra del edificio, así como no se registraron ajustes y reclasificaciones en bodega. </t>
    </r>
  </si>
  <si>
    <r>
      <rPr>
        <b/>
        <sz val="11"/>
        <rFont val="Arial"/>
        <family val="2"/>
      </rPr>
      <t>6. Anexo 33</t>
    </r>
    <r>
      <rPr>
        <sz val="11"/>
        <rFont val="Arial"/>
        <family val="2"/>
      </rPr>
      <t xml:space="preserve">. Avance Plan de Mejoramiento. El anexo 2 del Plan de Mejoramiento no presenta el cumplimiento de las acciones y si es del caso observaciones sobre la evaluación, según lo establece la Resolución 330 de diciembre de 2017.
</t>
    </r>
  </si>
  <si>
    <t>Secretaria de Educacion</t>
  </si>
  <si>
    <t>Secretaría de Hacienda</t>
  </si>
  <si>
    <t>Oficina de Control Interno de Gestión</t>
  </si>
  <si>
    <t>M.A.01-20 Hallazgo Administrativo No. 2. Manejo presupuestal de los recursos del 1% de los ingresos corrientes del Departamento, referidos al artículo 111 de la Ley 99 de 1993.</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</si>
  <si>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</si>
  <si>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 xml:space="preserve">Riesgo de uso indebido de los recursos con destinación específica definidos en el decreto 953 de 2013.
</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</si>
  <si>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</si>
  <si>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</si>
  <si>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Actas de seguimiento y evaluación realizadas por la Oficina de Control Interno y Gestión, las cuales no contienen las observaciones y conclusiones, para que se apliquen medidas correctivas necesarias para que se cumplan las metas que presentan deficiencias en su cumplimiento.
 </t>
  </si>
  <si>
    <t>Posible incumplimiento de metas que afectan los objetivos propuestos por la administración.</t>
  </si>
  <si>
    <t xml:space="preserve">M.A.01-20 Hallazgo Administrativo No. 5. Ejecución de los recursos del Crédito e inexactitud de la información registrada en Plan Indicativo y Presupuesto.
</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</si>
  <si>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</si>
  <si>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 xml:space="preserve">M.A-01-20 Hallazgo Administrativo No 6. Incertidumbre en el saldo de la cartera de difícil cobro impuesto vehicular vigencias anteriores.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</si>
  <si>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</si>
  <si>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 xml:space="preserve">Deficientes conciliaciones de información entre áreas, en este caso contable y Dirección Tributaria. Debilidades en la aplicación de controles y autocontroles para la verificación y registros de los procesos.
</t>
  </si>
  <si>
    <t>Revelación en los Estados Financieros de derechos que no generarán beneficios económicos futuros, dado el estado de incobrabilidad de la misma.</t>
  </si>
  <si>
    <t>Deficiente planeación de los recursos del crédito e ineficiente uso de las herramientas de planeación.</t>
  </si>
  <si>
    <t xml:space="preserve">Incumplimiento de metas del Plan de Desarrollo y posible pago de intereses de la Deuda Pública, que no va a lograr la finalidad para la cual fueron adquiridas.
</t>
  </si>
  <si>
    <t xml:space="preserve">M.A-01-20 Hallazgo Administrativo No. 8. Desactualización del manual de procesos y procedimiento del Impuesto ISVA.
</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</si>
  <si>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</si>
  <si>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Falta de seguimiento y control por parte de las Oficinas de Planeación y Control Interno y Gestión, a los procedimientos del área financiera.
</t>
  </si>
  <si>
    <t>No permite ejercer un proceso de control y supervisión efectivo y eficaz al impuesto en referencia.</t>
  </si>
  <si>
    <t xml:space="preserve">    
    M.A.01-20               Hallazgo Administrativo No 7. Propiedad, planta y equipo. Bienes en bodega y en servicio.</t>
  </si>
  <si>
    <t>Unidad
Unidad</t>
  </si>
  <si>
    <t>1
1</t>
  </si>
  <si>
    <t>Cumplimiento de la rendición del anexo 33 de acuerdo a la Resolución 330 de 2017</t>
  </si>
  <si>
    <t xml:space="preserve">Unidad </t>
  </si>
  <si>
    <t>Direccion Financiera
Direccion Tributaria</t>
  </si>
  <si>
    <t>Actualizacion  de la versión 2 de fecha 30 de julio de 2018, del Muanual l del proceso IMPUESTOS SOBRE VEHICULOS AUTOMOTORES ISVA</t>
  </si>
  <si>
    <t>Manual de procedimento  IMPUESTOS SOBRE VEHICULOS AUTOMOTORES ISVA  actualizado</t>
  </si>
  <si>
    <t>M.A.01-20
M.A. 01-2019
AGEI 25-16 HALLAZGO No. 5– Administrativa – Propiedad planta y equipo.</t>
  </si>
  <si>
    <t>M.A.01-20
 M.A 01-2018 Hallazgo Administrativo N°2. Legalización de predios.</t>
  </si>
  <si>
    <t>2. Evaluar y clasificar las categorias del modulo PCT Almacen.
3. Solicitar a la direccion Administrativa en compañía del almacen la veificacion de la propiedad planta y equipo para efectuar la contabilizacion en los estados financieros</t>
  </si>
  <si>
    <t>AGEI Regular M.A.01-20. Hallazgo Administrativo No.1 Deficiencias en la Rendición de la cuenta.</t>
  </si>
  <si>
    <t>5.   Conciliación entre áreas</t>
  </si>
  <si>
    <r>
      <rPr>
        <b/>
        <sz val="11"/>
        <rFont val="Arial"/>
        <family val="2"/>
      </rPr>
      <t>3. F15A. Relación de Controversias Judiciales</t>
    </r>
    <r>
      <rPr>
        <sz val="11"/>
        <rFont val="Arial"/>
        <family val="2"/>
      </rPr>
      <t xml:space="preserve">, no existe coherencia en las cifras reportadas en el concepto Pagos, respecto de lo registrado en el anexo 1 Balance de Prueba.
</t>
    </r>
  </si>
  <si>
    <r>
      <rPr>
        <b/>
        <sz val="11"/>
        <rFont val="Arial"/>
        <family val="2"/>
      </rPr>
      <t>4. Anexo 12. Cierre presupuestal y financiero</t>
    </r>
    <r>
      <rPr>
        <sz val="11"/>
        <rFont val="Arial"/>
        <family val="2"/>
      </rPr>
      <t>, se presentó un acta de cierre presupuestal, pero no registró el cierre financiero de bancos, como tampoco el excedente de tesorería.</t>
    </r>
  </si>
  <si>
    <r>
      <rPr>
        <b/>
        <sz val="11"/>
        <rFont val="Arial"/>
        <family val="2"/>
      </rPr>
      <t>5. Anexo 13. Conciliaciones entre áreas.,</t>
    </r>
    <r>
      <rPr>
        <sz val="11"/>
        <rFont val="Arial"/>
        <family val="2"/>
      </rPr>
      <t xml:space="preserve">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r>
  </si>
  <si>
    <r>
      <rPr>
        <b/>
        <sz val="11"/>
        <rFont val="Arial"/>
        <family val="2"/>
      </rPr>
      <t>7. Anexo 37. Certificación relacionada con el cumplimiento a lo establecido en el artículo 111 de la ley 99 de 1993</t>
    </r>
    <r>
      <rPr>
        <sz val="11"/>
        <rFont val="Arial"/>
        <family val="2"/>
      </rPr>
      <t>. No aporta certificación emitida por la Secretaría de Hacienda conforme a lo definido en la Resolución 350 de 2019, en la que se establece claramente el tipo de documento y los valores que se deben certificar.</t>
    </r>
  </si>
  <si>
    <r>
      <rPr>
        <b/>
        <sz val="11"/>
        <rFont val="Arial"/>
        <family val="2"/>
      </rPr>
      <t>9. Anexo 47. Vigencias futuras</t>
    </r>
    <r>
      <rPr>
        <sz val="11"/>
        <rFont val="Arial"/>
        <family val="2"/>
      </rPr>
      <t>, en este anexo no se registró la vigencia excepcional constituida en el período 2.019, así como tampoco se anexaron los documentos a través de los cuales fue autorizada esta figura por la Asamblea Departamental.</t>
    </r>
  </si>
  <si>
    <t>Secretaria TICs
Secretaria de Hacienda</t>
  </si>
  <si>
    <t>Oficina de Representacion Judicial
Secretaria de Hacienda</t>
  </si>
  <si>
    <t>Secretaria de Hacienda - Direccion Financiera</t>
  </si>
  <si>
    <t>Secretaria de Hacienda - contabilidad - Direccion Financiera</t>
  </si>
  <si>
    <t>Conciliacion entre áreas de Ingresos publicos y contabilidad para llevar control de esta cuenta</t>
  </si>
  <si>
    <t>________________________________________________________</t>
  </si>
  <si>
    <t>M.A. 01-2020
Hallazgo Administrativo N. 2 Falta de ejecución de recursos propios y no cumplimiento de la meta</t>
  </si>
  <si>
    <t xml:space="preserve">M.A.01-2020 Hallazgo Administrativo N° 3. Proyecto 29 - Fondo de Desarrollo Rural FIDER
</t>
  </si>
  <si>
    <t xml:space="preserve"> M.A.01-20
M.A 01-2018  Hallazgo Administrativo N°5. Procesos y Procedimientos para el cumplimiento de asuntos ambientales asignados en la ley que son competencia del departamento.</t>
  </si>
  <si>
    <t>M.A.01-20
 M.A 01-2018 Hallazgo Administrativo N° 9. Meta 286 - “Realizar un Estudio de modernización administrativa”</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</si>
  <si>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</si>
  <si>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</si>
  <si>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AGEI REGULAR MA 01 DE 2017 HALLAZGO # 7 ADMINISTRATIVA APLICACIÓN DEL DECRETO948 DE 1995 EN RELACIÓN A LA PREVENCIÓN Y CONTROL DE LA CONTAMINACIÓN ATMOSFERICA Y LA CALIDAD DEL AIRE</t>
  </si>
  <si>
    <t xml:space="preserve">Publicar el 100% de documentos en la plataforma del SIA OBSERVA, de conformidad con la reglamentación vigente en materia de rendición de la cuenta. </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</si>
  <si>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</si>
  <si>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5. Documentar y socializar las diferencias entre las áreas de  Tesoreria,contabilidad y presupuesto trimestralmente.</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</si>
  <si>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</si>
  <si>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</si>
  <si>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</si>
  <si>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Informe que evidencie el estado actual de los predios y las viviendas que estas tienen
Cronograma de actividades de intervencion definidas</t>
  </si>
  <si>
    <t>Informe de estado actual de los predios
Cronograma de seguimientos, con criterios de observación e informe</t>
  </si>
  <si>
    <t>1
1</t>
  </si>
  <si>
    <t xml:space="preserve">1, Depurar el inventario de los Bienes Muebles en bodega y reclasificar los bienes en las cuentas del almacén </t>
  </si>
  <si>
    <t xml:space="preserve">Actas e informes de reunión </t>
  </si>
  <si>
    <r>
      <rPr>
        <b/>
        <sz val="11"/>
        <rFont val="Arial"/>
        <family val="2"/>
      </rPr>
      <t>8. Anexo 38.</t>
    </r>
    <r>
      <rPr>
        <sz val="11"/>
        <rFont val="Arial"/>
        <family val="2"/>
      </rPr>
      <t xml:space="preserve">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r>
  </si>
  <si>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</si>
  <si>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Capacitación realizada a responsables del cargue documental
Conciliaciones entre áreas de Almacén y Contabilidad</t>
  </si>
  <si>
    <t>Capacitación realizada</t>
  </si>
  <si>
    <t xml:space="preserve">
 Acta de capacitación 
</t>
  </si>
  <si>
    <t xml:space="preserve">Conciliacion permanente por concepto de pagos por controversias judiciales, que involucre a las secretarias de representacion judicial y secretaria de hacienda. </t>
  </si>
  <si>
    <t>Conciliacion entre areas solicitando los pagos efectuados</t>
  </si>
  <si>
    <t>Cinco (5)  Conciliaciones  involucrando las  áreas de Tesoreria, contabilidad y presupuesto.</t>
  </si>
  <si>
    <t>Acción 1: conciliar y presentar el documento   soporte donde se evidencie el registro del cierre financiero.
Acción 2: Socializacion de los cronogramas de cierres.</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</si>
  <si>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</si>
  <si>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 xml:space="preserve">Secretaría de Planeación - Secretaría de Agricultura, Secretaría de Aguas e Infraestructura y Secretaria de Hacienda </t>
  </si>
  <si>
    <t xml:space="preserve">ACCION UNO: Realizar seguimientos trimestrales a la inversión al interior de las secretarías de conformidad con los recursos asignados en el Plan Operativo Anual de lnversiones y las metas establecidas en el Plan de Desarrollo 2020-2023.
. ACCION DOS: Socializar al interior del Comite coordinador de control interno los resultados de los seguimientos anteriores.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</si>
  <si>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</si>
  <si>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 xml:space="preserve">
CAPACITACION REALIZADA 
Socializacion realizada </t>
  </si>
  <si>
    <t>1
1</t>
  </si>
  <si>
    <t xml:space="preserve">capacitaicon realizada </t>
  </si>
  <si>
    <t xml:space="preserve">Procedimiento establecido 
Apertura de cuenta </t>
  </si>
  <si>
    <t xml:space="preserve">
1. 2 mesas de trabajo
2. Acta de comité coordinar del sistema de control interno </t>
  </si>
  <si>
    <t xml:space="preserve">unidad 
Unidad </t>
  </si>
  <si>
    <t>2
1</t>
  </si>
  <si>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</si>
  <si>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1. Manual actualizado
2. Cartera depurada</t>
  </si>
  <si>
    <t xml:space="preserve">Realizar un analisis de la viabilidad de cumplimiento de las metas establecidas en el PLAN DE DESARROLLO DEPARTAMENTAL por parte de las secretarias sectoriales </t>
  </si>
  <si>
    <t xml:space="preserve">Analisis de viabilidad </t>
  </si>
  <si>
    <t xml:space="preserve"> Verficar con la Direccion Tributaria para mirar la razonabilidad que aparece el saldo de la cuenta del impuesto de vehiculos automotor y solicitar a data soft la parametrizacion de dichos recursos</t>
  </si>
  <si>
    <t xml:space="preserve"> Unidad</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</si>
  <si>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</si>
  <si>
    <t xml:space="preserve">No. 1.  HALLAZGO ADMINISTRATIVO - ACTUACION ESPECIAL </t>
  </si>
  <si>
    <t xml:space="preserve">Falta de solicitud del Servicio </t>
  </si>
  <si>
    <t>Desconocimiento de lo estipulado  en la Resolucion de Apertura  del Fondo Fondo fijo de caja menor  por parte del funcionario responsable de su manejo</t>
  </si>
  <si>
    <t>Control del inicio de la cuenta con la solicitud del servicio requerido,</t>
  </si>
  <si>
    <t>Tabla lista de Chequeo, con o sin cumplimiento, evidenciado en la revision y puesto del Visto bueno de que cumple con el documento dentro de la cuenta del comprobante de caja</t>
  </si>
  <si>
    <t xml:space="preserve">Secretaría Administrativa - Responsable manejo la Caja menor </t>
  </si>
  <si>
    <t>Secretria de Agricultura</t>
  </si>
  <si>
    <t xml:space="preserve">Secretaria de Hacienda (Contabilidad) 
Con apoyo de Secretaría Administrativa (Almacen) </t>
  </si>
  <si>
    <t xml:space="preserve">
Secretaria de Hacienda
Secretaria TICs</t>
  </si>
  <si>
    <t xml:space="preserve">
Secretaria de Hacienda
Oficina de Representacion Judicial</t>
  </si>
  <si>
    <t>Secretaría Juridica</t>
  </si>
  <si>
    <t>Secretaria de Hacienda
Secretaria Administrativa
Secretria de Agricultura</t>
  </si>
  <si>
    <t>Secretaria de Hacieda
Direccion Financiera
Direccion Tributaria</t>
  </si>
  <si>
    <t xml:space="preserve">Secretaria de Hacienda
Secretaria Administrativa 
</t>
  </si>
  <si>
    <t>Secretaria de Hacienda
Direccion Financiera
Direccion Tributaria</t>
  </si>
  <si>
    <t xml:space="preserve">Secretaría de Planeación 
 Secretaria de Hacienda </t>
  </si>
  <si>
    <t>Secretaria de Hacienda
Direccion Financiera
Jefe de Contabilidad</t>
  </si>
  <si>
    <t>Secretaría Administrativa</t>
  </si>
  <si>
    <t>Perídodos fiscales que cubre: 2017-2018-2019 2020</t>
  </si>
  <si>
    <t>Fecha de Suscripción: Septiembre 07 de 2020</t>
  </si>
  <si>
    <t>Modalidad de Auditoría: MA.01-2017-MA.01-2018, M.A.01-2019, M.A.01-20, ME.MA.13-19, ME.MA.26-2018, ME.22-2017; ACTUACION ESPECIAL - Caja menor 2020</t>
  </si>
  <si>
    <t>1
1</t>
  </si>
  <si>
    <t>Solicitar capacitación a la Contraloria Departamental para  el correcto diligenciamiento de dicha certificación</t>
  </si>
  <si>
    <t xml:space="preserve">
Adelantar capacitacion conjunta entre los funcionarios de TICs y secretaria de hacienda responsables del cargue de informacion a la plataforma SIA OBSERVA.
</t>
  </si>
  <si>
    <t xml:space="preserve">Dos seguimientos
 acta de comité coordinador </t>
  </si>
  <si>
    <t>Incumplimiento en el manejo de  los recursos.</t>
  </si>
  <si>
    <t>1.Preparacion e inclusión de la Tabla Listado de Chequeo Documentos en el comprobante de caja, en la cual se evidencie si cumple y cuenta con el documento soporte, y tiene su respectivo Visto Bueno (VoBo), donde se evidencie que la cuenta está soportada con: 1. Oficio de Necesidad; 2. Otros Documentos Soportes; 3. RUT; 4. Factura Original.</t>
  </si>
  <si>
    <t>Verficar los valores, saldos, descuentos por estampillas y retenciones, como también características de la cuenta comprobante de caja</t>
  </si>
  <si>
    <t>2. Cruce de información de documentos físicos con la tabla de control,verificando  valores, características, detalles, y descuentos por concepto de Estampillas y Retenciones.</t>
  </si>
  <si>
    <t>Revisión total de los comprobantes de caja de acuerdo a tabla de control según valores, saldos y descuentos por estampillas y retenciones</t>
  </si>
  <si>
    <r>
      <rPr>
        <b/>
        <sz val="11"/>
        <rFont val="Arial"/>
        <family val="2"/>
      </rPr>
      <t>2</t>
    </r>
    <r>
      <rPr>
        <sz val="11"/>
        <rFont val="Arial"/>
        <family val="2"/>
      </rPr>
      <t>.   </t>
    </r>
    <r>
      <rPr>
        <b/>
        <sz val="11"/>
        <rFont val="Arial"/>
        <family val="2"/>
      </rPr>
      <t xml:space="preserve"> Formato 10</t>
    </r>
    <r>
      <rPr>
        <sz val="11"/>
        <rFont val="Arial"/>
        <family val="2"/>
      </rPr>
      <t>. Ejecución Reservas presupuestales y F11 Ejecución de cuentas por pagar, en estos formatos se presentaron deficiencias por cuanto las cifras no fueron concordantes con los actos administrativos de reconocimiento de las mismas.</t>
    </r>
  </si>
  <si>
    <t xml:space="preserve">Apoyar las actividades y acciones establecidas en el decreto 948 de 1995 en lo que respecta a las competencias en las funciones de los departamentos </t>
  </si>
  <si>
    <t xml:space="preserve">Inexistencia de un procedimiento para el manejo presupuestal y financiero de los recursos destinados a la compra, administración o pago por servicios  ambientales de las áreas para conservación del recurso hídrico.
Inexistencia de una cuenta independiente para el manejo de los recursos financieros destinados a la compra, administración o pago por servicios ambientales de las áreas de conservación del recurso hídrico.
</t>
  </si>
  <si>
    <t>JUAN MIGUEL GALVIS BEDOYA</t>
  </si>
  <si>
    <t>Director Oficina Privada con delegación de 
funciones de Gobernador</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</si>
</sst>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Red]0"/>
    <numFmt numFmtId="193" formatCode="0.00;[Red]0.00"/>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 &quot;de&quot;\ mmmm\ &quot;de&quot;\ yyyy"/>
    <numFmt numFmtId="200" formatCode="[$-240A]h:mm:ss\ AM/PM"/>
  </numFmts>
  <fonts count="53">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1"/>
      <color indexed="10"/>
      <name val="Arial"/>
      <family val="2"/>
    </font>
    <font>
      <b/>
      <sz val="9"/>
      <name val="Arial"/>
      <family val="2"/>
    </font>
    <font>
      <sz val="9"/>
      <name val="Tahoma"/>
      <family val="2"/>
    </font>
    <font>
      <b/>
      <sz val="9"/>
      <name val="Tahoma"/>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FFFFFF"/>
        <bgColor indexed="64"/>
      </patternFill>
    </fill>
    <fill>
      <patternFill patternType="solid">
        <fgColor theme="0"/>
        <bgColor indexed="64"/>
      </patternFill>
    </fill>
    <fill>
      <patternFill patternType="solid">
        <fgColor indexed="51"/>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medium"/>
      <top style="medium"/>
      <bottom style="medium"/>
    </border>
    <border>
      <left style="thin">
        <color rgb="FF000000"/>
      </left>
      <right style="thin">
        <color rgb="FF000000"/>
      </right>
      <top style="medium"/>
      <bottom style="medium"/>
    </border>
    <border>
      <left style="thin"/>
      <right style="medium"/>
      <top style="medium"/>
      <bottom style="thin"/>
    </border>
    <border>
      <left style="thin"/>
      <right style="medium"/>
      <top style="thin"/>
      <bottom style="medium"/>
    </border>
    <border>
      <left>
        <color indexed="63"/>
      </left>
      <right style="thin"/>
      <top>
        <color indexed="63"/>
      </top>
      <bottom style="medium"/>
    </border>
    <border>
      <left style="thin"/>
      <right style="medium"/>
      <top>
        <color indexed="63"/>
      </top>
      <bottom style="thin"/>
    </border>
    <border>
      <left style="thin">
        <color rgb="FF000000"/>
      </left>
      <right style="medium"/>
      <top>
        <color indexed="63"/>
      </top>
      <bottom style="medium"/>
    </border>
    <border>
      <left style="thin"/>
      <right style="medium"/>
      <top>
        <color indexed="63"/>
      </top>
      <bottom style="medium"/>
    </border>
    <border>
      <left>
        <color indexed="63"/>
      </left>
      <right style="thin"/>
      <top style="thin"/>
      <bottom style="thin"/>
    </border>
    <border>
      <left>
        <color indexed="63"/>
      </left>
      <right style="thin"/>
      <top style="medium"/>
      <bottom style="thin"/>
    </border>
    <border>
      <left>
        <color indexed="63"/>
      </left>
      <right style="thin">
        <color rgb="FF000000"/>
      </right>
      <top style="medium"/>
      <bottom style="medium"/>
    </border>
    <border>
      <left>
        <color indexed="63"/>
      </left>
      <right style="thin"/>
      <top>
        <color indexed="63"/>
      </top>
      <bottom style="thin"/>
    </border>
    <border>
      <left style="thin"/>
      <right style="medium"/>
      <top style="medium"/>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95">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10" xfId="0"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3" fillId="33" borderId="11" xfId="0" applyFont="1" applyFill="1" applyBorder="1" applyAlignment="1">
      <alignment horizontal="center"/>
    </xf>
    <xf numFmtId="0" fontId="3" fillId="33" borderId="12" xfId="0" applyFont="1" applyFill="1" applyBorder="1" applyAlignment="1">
      <alignment horizontal="center" wrapText="1"/>
    </xf>
    <xf numFmtId="0" fontId="3" fillId="33" borderId="10" xfId="0" applyFont="1" applyFill="1" applyBorder="1" applyAlignment="1">
      <alignment horizontal="center" wrapText="1"/>
    </xf>
    <xf numFmtId="0" fontId="3" fillId="33" borderId="0" xfId="0" applyFont="1" applyFill="1" applyBorder="1" applyAlignment="1">
      <alignment horizontal="left"/>
    </xf>
    <xf numFmtId="0" fontId="0" fillId="0" borderId="0" xfId="0" applyFill="1" applyBorder="1" applyAlignment="1">
      <alignment/>
    </xf>
    <xf numFmtId="0" fontId="3" fillId="0" borderId="13" xfId="0" applyFont="1" applyFill="1" applyBorder="1" applyAlignment="1">
      <alignment horizontal="left"/>
    </xf>
    <xf numFmtId="192" fontId="0" fillId="0" borderId="0" xfId="0" applyNumberFormat="1" applyBorder="1" applyAlignment="1">
      <alignment/>
    </xf>
    <xf numFmtId="0" fontId="9" fillId="33" borderId="10" xfId="0" applyFont="1" applyFill="1" applyBorder="1" applyAlignment="1">
      <alignment horizontal="center" wrapText="1"/>
    </xf>
    <xf numFmtId="0" fontId="0" fillId="0" borderId="0" xfId="0" applyFill="1" applyBorder="1" applyAlignment="1">
      <alignment horizontal="left" vertical="center"/>
    </xf>
    <xf numFmtId="0" fontId="10" fillId="0" borderId="0" xfId="0" applyFont="1" applyBorder="1" applyAlignment="1">
      <alignment horizontal="center"/>
    </xf>
    <xf numFmtId="0" fontId="0" fillId="0" borderId="14" xfId="0" applyBorder="1" applyAlignment="1">
      <alignment horizontal="center"/>
    </xf>
    <xf numFmtId="0" fontId="0" fillId="0" borderId="10" xfId="0" applyBorder="1" applyAlignment="1">
      <alignment/>
    </xf>
    <xf numFmtId="0" fontId="0" fillId="33" borderId="15" xfId="0" applyFill="1" applyBorder="1" applyAlignment="1">
      <alignment/>
    </xf>
    <xf numFmtId="0" fontId="1" fillId="0" borderId="10" xfId="0" applyFont="1" applyBorder="1" applyAlignment="1">
      <alignment horizontal="center"/>
    </xf>
    <xf numFmtId="0" fontId="1" fillId="0" borderId="10" xfId="0" applyFont="1" applyBorder="1" applyAlignment="1">
      <alignment horizontal="left"/>
    </xf>
    <xf numFmtId="192" fontId="0" fillId="0" borderId="10" xfId="0" applyNumberFormat="1" applyBorder="1" applyAlignment="1">
      <alignment/>
    </xf>
    <xf numFmtId="0" fontId="0" fillId="33" borderId="16" xfId="0" applyFill="1" applyBorder="1" applyAlignment="1">
      <alignment/>
    </xf>
    <xf numFmtId="0" fontId="0" fillId="33" borderId="13" xfId="0" applyFill="1" applyBorder="1" applyAlignment="1">
      <alignment/>
    </xf>
    <xf numFmtId="0" fontId="0" fillId="0" borderId="13" xfId="0" applyFill="1" applyBorder="1" applyAlignment="1">
      <alignment/>
    </xf>
    <xf numFmtId="0" fontId="0" fillId="33" borderId="11" xfId="0" applyFill="1" applyBorder="1" applyAlignment="1">
      <alignment/>
    </xf>
    <xf numFmtId="0" fontId="0" fillId="0" borderId="17" xfId="0" applyBorder="1" applyAlignment="1">
      <alignment horizontal="justify" vertical="center" wrapText="1"/>
    </xf>
    <xf numFmtId="0" fontId="0" fillId="34" borderId="18" xfId="0" applyFill="1" applyBorder="1" applyAlignment="1">
      <alignment horizontal="justify" vertical="top" wrapText="1"/>
    </xf>
    <xf numFmtId="0" fontId="0" fillId="0" borderId="19" xfId="0" applyBorder="1" applyAlignment="1">
      <alignment horizontal="justify" vertical="center" wrapText="1"/>
    </xf>
    <xf numFmtId="0" fontId="0" fillId="0" borderId="20" xfId="0" applyBorder="1" applyAlignment="1">
      <alignment horizontal="center"/>
    </xf>
    <xf numFmtId="0" fontId="0" fillId="0" borderId="18" xfId="0" applyBorder="1" applyAlignment="1">
      <alignment horizontal="center"/>
    </xf>
    <xf numFmtId="0" fontId="0" fillId="34" borderId="18" xfId="0" applyFont="1" applyFill="1" applyBorder="1" applyAlignment="1">
      <alignment horizontal="justify" vertical="top" wrapText="1"/>
    </xf>
    <xf numFmtId="0" fontId="0" fillId="34" borderId="21" xfId="0" applyFont="1" applyFill="1" applyBorder="1" applyAlignment="1">
      <alignment horizontal="justify" vertical="top" wrapText="1"/>
    </xf>
    <xf numFmtId="0" fontId="1" fillId="0" borderId="22" xfId="0" applyFont="1" applyBorder="1" applyAlignment="1">
      <alignment vertical="center" wrapText="1"/>
    </xf>
    <xf numFmtId="0" fontId="0" fillId="0" borderId="23" xfId="0" applyBorder="1" applyAlignment="1">
      <alignment horizontal="center" vertical="center" wrapText="1"/>
    </xf>
    <xf numFmtId="0" fontId="1" fillId="0" borderId="24" xfId="0" applyFont="1" applyFill="1" applyBorder="1" applyAlignment="1">
      <alignment horizontal="left" vertical="center" wrapText="1"/>
    </xf>
    <xf numFmtId="0" fontId="0" fillId="0" borderId="25" xfId="0" applyBorder="1" applyAlignment="1">
      <alignment/>
    </xf>
    <xf numFmtId="0" fontId="0" fillId="0" borderId="26" xfId="0" applyBorder="1" applyAlignment="1">
      <alignment/>
    </xf>
    <xf numFmtId="0" fontId="0" fillId="34" borderId="20" xfId="0"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18" xfId="0" applyFill="1" applyBorder="1" applyAlignment="1">
      <alignment horizontal="justify" vertical="top" wrapText="1"/>
    </xf>
    <xf numFmtId="0" fontId="0" fillId="0" borderId="18"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9" fontId="0" fillId="0" borderId="18" xfId="0" applyNumberFormat="1" applyBorder="1" applyAlignment="1">
      <alignment horizontal="center" vertical="center" wrapText="1"/>
    </xf>
    <xf numFmtId="15" fontId="0" fillId="0" borderId="21" xfId="0" applyNumberFormat="1" applyBorder="1" applyAlignment="1">
      <alignment horizontal="center" vertical="center"/>
    </xf>
    <xf numFmtId="15" fontId="0" fillId="0" borderId="18" xfId="0" applyNumberFormat="1" applyBorder="1" applyAlignment="1">
      <alignment horizontal="center" vertical="center"/>
    </xf>
    <xf numFmtId="15" fontId="0" fillId="0" borderId="22" xfId="0" applyNumberFormat="1" applyBorder="1" applyAlignment="1">
      <alignment horizontal="center" vertical="center"/>
    </xf>
    <xf numFmtId="0" fontId="0" fillId="0" borderId="27" xfId="0" applyFont="1" applyFill="1" applyBorder="1" applyAlignment="1">
      <alignment horizontal="justify" vertical="top" wrapText="1"/>
    </xf>
    <xf numFmtId="0" fontId="0" fillId="0" borderId="18" xfId="0" applyFont="1" applyFill="1" applyBorder="1" applyAlignment="1">
      <alignment horizontal="justify" vertical="top" wrapText="1"/>
    </xf>
    <xf numFmtId="9" fontId="0" fillId="0" borderId="22"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0" fontId="0" fillId="0" borderId="28" xfId="0" applyBorder="1" applyAlignment="1">
      <alignment horizontal="justify" vertical="center" wrapText="1"/>
    </xf>
    <xf numFmtId="0" fontId="0" fillId="0" borderId="20" xfId="0" applyFill="1" applyBorder="1" applyAlignment="1">
      <alignment horizontal="justify" vertical="top" wrapText="1"/>
    </xf>
    <xf numFmtId="0" fontId="0" fillId="0" borderId="20" xfId="0" applyFont="1" applyBorder="1" applyAlignment="1">
      <alignment horizontal="center" vertical="center"/>
    </xf>
    <xf numFmtId="9" fontId="0" fillId="0" borderId="20" xfId="0" applyNumberFormat="1" applyBorder="1" applyAlignment="1">
      <alignment horizontal="center" vertical="center" wrapText="1"/>
    </xf>
    <xf numFmtId="0" fontId="0" fillId="0" borderId="20" xfId="0" applyBorder="1" applyAlignment="1">
      <alignment wrapText="1"/>
    </xf>
    <xf numFmtId="15" fontId="0" fillId="0" borderId="20" xfId="0" applyNumberFormat="1" applyBorder="1" applyAlignment="1">
      <alignment horizontal="center" vertical="center"/>
    </xf>
    <xf numFmtId="0" fontId="0" fillId="0" borderId="20" xfId="0" applyFont="1" applyFill="1" applyBorder="1" applyAlignment="1">
      <alignment horizontal="justify" vertical="top" wrapText="1"/>
    </xf>
    <xf numFmtId="9" fontId="0" fillId="0" borderId="29" xfId="0" applyNumberFormat="1" applyFont="1" applyBorder="1" applyAlignment="1">
      <alignment horizontal="center" vertical="center" wrapText="1"/>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34" borderId="20" xfId="0" applyFont="1" applyFill="1" applyBorder="1" applyAlignment="1">
      <alignment horizontal="justify" vertical="top" wrapText="1"/>
    </xf>
    <xf numFmtId="0" fontId="0" fillId="0" borderId="14" xfId="0" applyFont="1" applyBorder="1" applyAlignment="1">
      <alignment horizontal="justify"/>
    </xf>
    <xf numFmtId="0" fontId="0" fillId="0" borderId="20" xfId="0" applyFont="1" applyBorder="1" applyAlignment="1">
      <alignment horizontal="center" vertical="center" wrapText="1"/>
    </xf>
    <xf numFmtId="0" fontId="0" fillId="0" borderId="30" xfId="0" applyFill="1" applyBorder="1" applyAlignment="1">
      <alignment horizontal="center"/>
    </xf>
    <xf numFmtId="0" fontId="0" fillId="0" borderId="0" xfId="0" applyFont="1" applyAlignment="1">
      <alignment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31" xfId="0"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ont="1" applyBorder="1" applyAlignment="1">
      <alignment vertical="center" wrapText="1"/>
    </xf>
    <xf numFmtId="0" fontId="0" fillId="0" borderId="31" xfId="0" applyFill="1" applyBorder="1" applyAlignment="1">
      <alignment vertical="center" wrapText="1"/>
    </xf>
    <xf numFmtId="0" fontId="3" fillId="0" borderId="32"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14" fontId="2" fillId="0" borderId="33"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14" fontId="2" fillId="0" borderId="25" xfId="0" applyNumberFormat="1" applyFont="1" applyBorder="1" applyAlignment="1">
      <alignment horizontal="center" vertical="center" wrapText="1"/>
    </xf>
    <xf numFmtId="14" fontId="2" fillId="0" borderId="35" xfId="0" applyNumberFormat="1" applyFont="1" applyBorder="1" applyAlignment="1">
      <alignment horizontal="center" vertical="center" wrapText="1"/>
    </xf>
    <xf numFmtId="0" fontId="2" fillId="0" borderId="36" xfId="0" applyFont="1" applyFill="1" applyBorder="1" applyAlignment="1">
      <alignment horizontal="center" vertical="center" wrapText="1"/>
    </xf>
    <xf numFmtId="14" fontId="2" fillId="35" borderId="37" xfId="0" applyNumberFormat="1" applyFont="1" applyFill="1" applyBorder="1" applyAlignment="1">
      <alignment vertical="center" wrapText="1"/>
    </xf>
    <xf numFmtId="0" fontId="3" fillId="0" borderId="24" xfId="0" applyFont="1" applyBorder="1" applyAlignment="1">
      <alignment horizontal="center" vertical="center" wrapText="1"/>
    </xf>
    <xf numFmtId="0" fontId="2" fillId="0" borderId="25" xfId="0" applyFont="1" applyFill="1" applyBorder="1" applyAlignment="1">
      <alignment vertical="center" wrapText="1"/>
    </xf>
    <xf numFmtId="15" fontId="2" fillId="0" borderId="21"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Fill="1" applyBorder="1" applyAlignment="1">
      <alignment horizontal="center" vertical="center" wrapText="1"/>
    </xf>
    <xf numFmtId="15" fontId="2" fillId="0" borderId="18" xfId="0" applyNumberFormat="1" applyFont="1" applyFill="1" applyBorder="1" applyAlignment="1">
      <alignment horizontal="center" vertical="center" wrapText="1"/>
    </xf>
    <xf numFmtId="15" fontId="2" fillId="0" borderId="21" xfId="0" applyNumberFormat="1" applyFont="1" applyBorder="1" applyAlignment="1">
      <alignment vertical="center" wrapText="1"/>
    </xf>
    <xf numFmtId="15" fontId="2" fillId="0" borderId="22" xfId="0" applyNumberFormat="1" applyFont="1" applyBorder="1" applyAlignment="1">
      <alignment vertical="center" wrapText="1"/>
    </xf>
    <xf numFmtId="15" fontId="2" fillId="0" borderId="25"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14" fontId="2" fillId="0" borderId="18" xfId="0" applyNumberFormat="1" applyFont="1" applyBorder="1" applyAlignment="1">
      <alignment horizontal="center" vertical="center" wrapText="1"/>
    </xf>
    <xf numFmtId="0" fontId="1" fillId="0" borderId="0" xfId="0" applyFont="1" applyAlignment="1">
      <alignment horizontal="center" vertical="center" wrapText="1"/>
    </xf>
    <xf numFmtId="0" fontId="2" fillId="36" borderId="18" xfId="0" applyFont="1" applyFill="1" applyBorder="1" applyAlignment="1">
      <alignment horizontal="center" vertical="center" wrapText="1"/>
    </xf>
    <xf numFmtId="15" fontId="2" fillId="0" borderId="27"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4" fontId="50" fillId="0" borderId="18" xfId="0" applyNumberFormat="1" applyFont="1" applyBorder="1" applyAlignment="1">
      <alignment vertical="center" wrapText="1"/>
    </xf>
    <xf numFmtId="14" fontId="2" fillId="0" borderId="40" xfId="0" applyNumberFormat="1" applyFont="1" applyBorder="1" applyAlignment="1">
      <alignment horizontal="center" vertical="center" wrapText="1"/>
    </xf>
    <xf numFmtId="15" fontId="2" fillId="0" borderId="29" xfId="0" applyNumberFormat="1" applyFont="1" applyBorder="1" applyAlignment="1">
      <alignment vertical="center" wrapText="1"/>
    </xf>
    <xf numFmtId="0" fontId="2" fillId="0" borderId="18" xfId="0" applyFont="1" applyBorder="1" applyAlignment="1">
      <alignment horizontal="center" vertical="center" wrapText="1"/>
    </xf>
    <xf numFmtId="0" fontId="50" fillId="36" borderId="41" xfId="0" applyFont="1" applyFill="1" applyBorder="1" applyAlignment="1">
      <alignment horizontal="center" vertical="center" wrapText="1"/>
    </xf>
    <xf numFmtId="15" fontId="2" fillId="36" borderId="21" xfId="0" applyNumberFormat="1" applyFont="1" applyFill="1" applyBorder="1" applyAlignment="1">
      <alignment vertical="center" wrapText="1"/>
    </xf>
    <xf numFmtId="0" fontId="50" fillId="36" borderId="3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36" borderId="18" xfId="0" applyFont="1" applyFill="1" applyBorder="1" applyAlignment="1">
      <alignment horizontal="left" vertical="center" wrapText="1"/>
    </xf>
    <xf numFmtId="0" fontId="0" fillId="36" borderId="17" xfId="0" applyFont="1" applyFill="1" applyBorder="1" applyAlignment="1">
      <alignment horizontal="center" vertical="center" wrapText="1"/>
    </xf>
    <xf numFmtId="0" fontId="0" fillId="36" borderId="18" xfId="0" applyFont="1" applyFill="1" applyBorder="1" applyAlignment="1">
      <alignment horizontal="center" vertical="center" wrapText="1"/>
    </xf>
    <xf numFmtId="0" fontId="51" fillId="35" borderId="42" xfId="0" applyFont="1" applyFill="1" applyBorder="1" applyAlignment="1">
      <alignment horizontal="center" vertical="center" wrapText="1"/>
    </xf>
    <xf numFmtId="0" fontId="2" fillId="0" borderId="43" xfId="0" applyFont="1" applyBorder="1" applyAlignment="1">
      <alignment horizontal="center" vertical="center" wrapText="1"/>
    </xf>
    <xf numFmtId="15" fontId="2" fillId="0" borderId="27" xfId="0" applyNumberFormat="1" applyFont="1" applyBorder="1" applyAlignment="1">
      <alignment horizontal="center" vertical="center" wrapText="1"/>
    </xf>
    <xf numFmtId="15" fontId="2" fillId="0" borderId="18" xfId="0" applyNumberFormat="1" applyFont="1" applyBorder="1" applyAlignment="1">
      <alignment vertical="center" wrapText="1"/>
    </xf>
    <xf numFmtId="0" fontId="50" fillId="36" borderId="18" xfId="0" applyFont="1" applyFill="1" applyBorder="1" applyAlignment="1">
      <alignment horizontal="center" vertical="center" wrapText="1"/>
    </xf>
    <xf numFmtId="0" fontId="0" fillId="0" borderId="26"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2" fillId="0" borderId="18" xfId="0" applyFont="1" applyFill="1" applyBorder="1" applyAlignment="1">
      <alignment horizontal="center" vertical="center"/>
    </xf>
    <xf numFmtId="15" fontId="2" fillId="36" borderId="44" xfId="0" applyNumberFormat="1" applyFont="1" applyFill="1" applyBorder="1" applyAlignment="1">
      <alignment horizontal="center" vertical="center" wrapText="1"/>
    </xf>
    <xf numFmtId="15" fontId="2" fillId="0" borderId="45" xfId="0" applyNumberFormat="1" applyFont="1" applyFill="1" applyBorder="1" applyAlignment="1">
      <alignment horizontal="center" vertical="center" wrapText="1"/>
    </xf>
    <xf numFmtId="14" fontId="2" fillId="35" borderId="46" xfId="0" applyNumberFormat="1" applyFont="1" applyFill="1" applyBorder="1" applyAlignment="1">
      <alignment vertical="center" wrapText="1"/>
    </xf>
    <xf numFmtId="15" fontId="2" fillId="0" borderId="44" xfId="0" applyNumberFormat="1" applyFont="1" applyBorder="1" applyAlignment="1">
      <alignment vertical="center" wrapText="1"/>
    </xf>
    <xf numFmtId="15" fontId="2" fillId="0" borderId="47" xfId="0" applyNumberFormat="1" applyFont="1" applyBorder="1" applyAlignment="1">
      <alignment vertical="center" wrapText="1"/>
    </xf>
    <xf numFmtId="14" fontId="50" fillId="0" borderId="33" xfId="0" applyNumberFormat="1" applyFont="1" applyBorder="1" applyAlignment="1">
      <alignment vertical="center" wrapText="1"/>
    </xf>
    <xf numFmtId="15" fontId="2" fillId="0" borderId="33" xfId="0" applyNumberFormat="1" applyFont="1" applyFill="1" applyBorder="1" applyAlignment="1">
      <alignment horizontal="center" vertical="center" wrapText="1"/>
    </xf>
    <xf numFmtId="15" fontId="2" fillId="0" borderId="35" xfId="0" applyNumberFormat="1" applyFont="1" applyFill="1" applyBorder="1" applyAlignment="1">
      <alignment horizontal="center" vertical="center" wrapText="1"/>
    </xf>
    <xf numFmtId="15" fontId="2" fillId="0" borderId="45" xfId="0" applyNumberFormat="1" applyFont="1" applyBorder="1" applyAlignment="1">
      <alignment vertical="center" wrapText="1"/>
    </xf>
    <xf numFmtId="14" fontId="2" fillId="0" borderId="44" xfId="0" applyNumberFormat="1" applyFont="1" applyBorder="1" applyAlignment="1">
      <alignment horizontal="center" vertical="center" wrapText="1"/>
    </xf>
    <xf numFmtId="15" fontId="2" fillId="0" borderId="44" xfId="0" applyNumberFormat="1"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0" borderId="18" xfId="0" applyFont="1" applyBorder="1" applyAlignment="1">
      <alignment horizontal="justify" vertical="center"/>
    </xf>
    <xf numFmtId="0" fontId="0" fillId="0" borderId="18" xfId="53" applyBorder="1" applyAlignment="1">
      <alignment horizontal="center" vertical="center" wrapText="1"/>
      <protection/>
    </xf>
    <xf numFmtId="0" fontId="2" fillId="35" borderId="18" xfId="0" applyFont="1" applyFill="1" applyBorder="1" applyAlignment="1">
      <alignment horizontal="center" vertical="center" wrapText="1"/>
    </xf>
    <xf numFmtId="0" fontId="2" fillId="0" borderId="18" xfId="0" applyFont="1" applyBorder="1" applyAlignment="1">
      <alignment horizontal="justify" vertical="center"/>
    </xf>
    <xf numFmtId="0" fontId="2" fillId="36" borderId="21" xfId="0"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2" fillId="36" borderId="18" xfId="0" applyFont="1" applyFill="1" applyBorder="1" applyAlignment="1">
      <alignment horizontal="center" vertical="center" wrapText="1"/>
    </xf>
    <xf numFmtId="0" fontId="2" fillId="0" borderId="48" xfId="53" applyFont="1" applyBorder="1" applyAlignment="1">
      <alignment horizontal="center" vertical="center" wrapText="1"/>
      <protection/>
    </xf>
    <xf numFmtId="0" fontId="2" fillId="0" borderId="18" xfId="53" applyFont="1" applyBorder="1" applyAlignment="1">
      <alignment horizontal="center" vertical="center" wrapText="1"/>
      <protection/>
    </xf>
    <xf numFmtId="2" fontId="2" fillId="0" borderId="49" xfId="0" applyNumberFormat="1" applyFont="1" applyFill="1" applyBorder="1" applyAlignment="1">
      <alignment horizontal="center" vertical="center" wrapText="1"/>
    </xf>
    <xf numFmtId="1" fontId="2" fillId="35" borderId="18"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0" fontId="50" fillId="0" borderId="38" xfId="0" applyFont="1" applyBorder="1" applyAlignment="1">
      <alignment horizontal="center" vertical="center"/>
    </xf>
    <xf numFmtId="0" fontId="2" fillId="0" borderId="48"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5" fontId="2" fillId="0" borderId="21" xfId="0" applyNumberFormat="1" applyFont="1" applyFill="1" applyBorder="1" applyAlignment="1">
      <alignment vertical="center" wrapText="1"/>
    </xf>
    <xf numFmtId="0" fontId="14" fillId="0" borderId="0" xfId="0" applyFont="1" applyBorder="1" applyAlignment="1">
      <alignment wrapText="1"/>
    </xf>
    <xf numFmtId="0" fontId="14" fillId="0" borderId="0" xfId="0" applyFont="1" applyAlignment="1">
      <alignment wrapText="1"/>
    </xf>
    <xf numFmtId="0" fontId="13" fillId="33" borderId="10" xfId="0" applyFont="1" applyFill="1" applyBorder="1" applyAlignment="1">
      <alignment wrapText="1"/>
    </xf>
    <xf numFmtId="0" fontId="2" fillId="36" borderId="18"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2" fillId="36" borderId="22" xfId="0" applyFont="1" applyFill="1" applyBorder="1" applyAlignment="1">
      <alignment horizontal="center" vertical="center" wrapText="1"/>
    </xf>
    <xf numFmtId="15" fontId="2" fillId="0" borderId="20" xfId="0" applyNumberFormat="1" applyFont="1" applyBorder="1" applyAlignment="1">
      <alignment horizontal="center" vertical="center" wrapText="1"/>
    </xf>
    <xf numFmtId="15" fontId="2" fillId="0" borderId="22" xfId="0" applyNumberFormat="1"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15" fontId="2" fillId="0" borderId="28" xfId="0" applyNumberFormat="1" applyFont="1" applyBorder="1" applyAlignment="1">
      <alignment horizontal="center" vertical="center" wrapText="1"/>
    </xf>
    <xf numFmtId="15" fontId="2" fillId="0" borderId="51" xfId="0" applyNumberFormat="1" applyFont="1" applyBorder="1" applyAlignment="1">
      <alignment horizontal="center" vertical="center" wrapText="1"/>
    </xf>
    <xf numFmtId="0" fontId="13" fillId="33" borderId="52" xfId="0" applyFont="1" applyFill="1" applyBorder="1" applyAlignment="1">
      <alignment horizontal="center" wrapText="1"/>
    </xf>
    <xf numFmtId="0" fontId="13" fillId="33" borderId="34" xfId="0" applyFont="1" applyFill="1" applyBorder="1" applyAlignment="1">
      <alignment horizontal="center" wrapText="1"/>
    </xf>
    <xf numFmtId="0" fontId="13" fillId="33" borderId="12" xfId="0" applyFont="1" applyFill="1" applyBorder="1" applyAlignment="1">
      <alignment horizontal="center" wrapText="1"/>
    </xf>
    <xf numFmtId="0" fontId="13" fillId="33" borderId="15" xfId="0" applyFont="1" applyFill="1" applyBorder="1" applyAlignment="1">
      <alignment horizontal="center" wrapText="1"/>
    </xf>
    <xf numFmtId="0" fontId="13" fillId="33" borderId="0" xfId="0" applyFont="1" applyFill="1" applyBorder="1" applyAlignment="1">
      <alignment horizontal="center" wrapText="1"/>
    </xf>
    <xf numFmtId="0" fontId="13" fillId="33" borderId="10" xfId="0" applyFont="1" applyFill="1" applyBorder="1" applyAlignment="1">
      <alignment horizontal="center" wrapText="1"/>
    </xf>
    <xf numFmtId="2" fontId="2" fillId="0" borderId="49"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0" fontId="50" fillId="0" borderId="50"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2" fontId="2" fillId="0" borderId="14"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wrapText="1"/>
    </xf>
    <xf numFmtId="0" fontId="3" fillId="0" borderId="1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3" xfId="0" applyFont="1" applyFill="1" applyBorder="1" applyAlignment="1">
      <alignment horizontal="center" vertical="center" wrapText="1"/>
    </xf>
    <xf numFmtId="15" fontId="2" fillId="0" borderId="33" xfId="0" applyNumberFormat="1" applyFont="1" applyFill="1" applyBorder="1" applyAlignment="1">
      <alignment horizontal="center" vertical="center" wrapText="1"/>
    </xf>
    <xf numFmtId="15" fontId="2" fillId="0" borderId="40" xfId="0" applyNumberFormat="1" applyFont="1" applyFill="1" applyBorder="1" applyAlignment="1">
      <alignment horizontal="center" vertical="center" wrapText="1"/>
    </xf>
    <xf numFmtId="0" fontId="13" fillId="33" borderId="15" xfId="0" applyFont="1" applyFill="1" applyBorder="1" applyAlignment="1">
      <alignment horizontal="left" wrapText="1"/>
    </xf>
    <xf numFmtId="0" fontId="13" fillId="33" borderId="0" xfId="0" applyFont="1" applyFill="1" applyBorder="1" applyAlignment="1">
      <alignment horizontal="left" wrapText="1"/>
    </xf>
    <xf numFmtId="0" fontId="13" fillId="33" borderId="10" xfId="0" applyFont="1" applyFill="1" applyBorder="1" applyAlignment="1">
      <alignment horizontal="left" wrapText="1"/>
    </xf>
    <xf numFmtId="0" fontId="3" fillId="33" borderId="15" xfId="0" applyFont="1" applyFill="1" applyBorder="1" applyAlignment="1">
      <alignment horizontal="left" wrapText="1"/>
    </xf>
    <xf numFmtId="0" fontId="3" fillId="33" borderId="0" xfId="0" applyFont="1" applyFill="1" applyBorder="1" applyAlignment="1">
      <alignment horizontal="left" wrapText="1"/>
    </xf>
    <xf numFmtId="0" fontId="13" fillId="33" borderId="16" xfId="0" applyFont="1" applyFill="1" applyBorder="1" applyAlignment="1">
      <alignment horizontal="left" wrapText="1"/>
    </xf>
    <xf numFmtId="0" fontId="13" fillId="33" borderId="13" xfId="0" applyFont="1" applyFill="1" applyBorder="1" applyAlignment="1">
      <alignment horizontal="left" wrapText="1"/>
    </xf>
    <xf numFmtId="0" fontId="13" fillId="33" borderId="11" xfId="0" applyFont="1" applyFill="1" applyBorder="1" applyAlignment="1">
      <alignment horizontal="left" wrapText="1"/>
    </xf>
    <xf numFmtId="0" fontId="1" fillId="0" borderId="0" xfId="0" applyFont="1" applyBorder="1" applyAlignment="1">
      <alignment horizontal="left"/>
    </xf>
    <xf numFmtId="0" fontId="0" fillId="0" borderId="0" xfId="0" applyBorder="1" applyAlignment="1">
      <alignment horizontal="left" vertical="center"/>
    </xf>
    <xf numFmtId="0" fontId="1" fillId="0" borderId="3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0" fillId="0" borderId="52"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37" borderId="24" xfId="0" applyFont="1" applyFill="1" applyBorder="1" applyAlignment="1">
      <alignment horizontal="left" vertical="center" wrapText="1"/>
    </xf>
    <xf numFmtId="0" fontId="1" fillId="37" borderId="25" xfId="0" applyFont="1" applyFill="1" applyBorder="1" applyAlignment="1">
      <alignment horizontal="left" vertical="center" wrapText="1"/>
    </xf>
    <xf numFmtId="0" fontId="1" fillId="37" borderId="26" xfId="0" applyFont="1" applyFill="1" applyBorder="1" applyAlignment="1">
      <alignment horizontal="left" vertical="center" wrapText="1"/>
    </xf>
    <xf numFmtId="0" fontId="1" fillId="34" borderId="56"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30" xfId="0" applyBorder="1" applyAlignment="1">
      <alignment horizontal="left"/>
    </xf>
    <xf numFmtId="0" fontId="0" fillId="0" borderId="65" xfId="0" applyBorder="1" applyAlignment="1">
      <alignment horizontal="left"/>
    </xf>
    <xf numFmtId="0" fontId="0" fillId="0" borderId="36" xfId="0"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0" fillId="0" borderId="30" xfId="0" applyBorder="1" applyAlignment="1">
      <alignment horizontal="center" vertical="center" wrapText="1"/>
    </xf>
    <xf numFmtId="0" fontId="0" fillId="0" borderId="65" xfId="0" applyBorder="1" applyAlignment="1">
      <alignment horizontal="center" vertical="center" wrapText="1"/>
    </xf>
    <xf numFmtId="0" fontId="0" fillId="0" borderId="36" xfId="0" applyBorder="1" applyAlignment="1">
      <alignment horizontal="center" vertical="center" wrapText="1"/>
    </xf>
    <xf numFmtId="0" fontId="1" fillId="0" borderId="32"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34" borderId="5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Border="1" applyAlignment="1">
      <alignment horizontal="center"/>
    </xf>
    <xf numFmtId="0" fontId="3" fillId="33" borderId="15" xfId="0" applyFont="1" applyFill="1" applyBorder="1" applyAlignment="1">
      <alignment horizontal="left"/>
    </xf>
    <xf numFmtId="0" fontId="3" fillId="33" borderId="0" xfId="0" applyFont="1" applyFill="1" applyBorder="1" applyAlignment="1">
      <alignment horizontal="left"/>
    </xf>
    <xf numFmtId="0" fontId="9" fillId="33" borderId="0" xfId="0" applyFont="1" applyFill="1" applyBorder="1" applyAlignment="1">
      <alignment horizontal="center" wrapText="1"/>
    </xf>
    <xf numFmtId="0" fontId="1" fillId="0" borderId="60" xfId="0" applyFont="1" applyBorder="1" applyAlignment="1">
      <alignment horizontal="center" vertical="center" wrapText="1"/>
    </xf>
    <xf numFmtId="15" fontId="3" fillId="33" borderId="13" xfId="0" applyNumberFormat="1" applyFont="1" applyFill="1" applyBorder="1" applyAlignment="1">
      <alignment horizontal="center"/>
    </xf>
    <xf numFmtId="0" fontId="3" fillId="33" borderId="13" xfId="0" applyFont="1" applyFill="1" applyBorder="1" applyAlignment="1">
      <alignment horizontal="center"/>
    </xf>
    <xf numFmtId="0" fontId="3" fillId="33" borderId="16" xfId="0" applyFont="1" applyFill="1" applyBorder="1" applyAlignment="1">
      <alignment horizontal="left"/>
    </xf>
    <xf numFmtId="0" fontId="3" fillId="33" borderId="13" xfId="0" applyFont="1" applyFill="1" applyBorder="1" applyAlignment="1">
      <alignment horizontal="left"/>
    </xf>
    <xf numFmtId="0" fontId="1" fillId="34" borderId="32"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3" fillId="33" borderId="52" xfId="0" applyFont="1" applyFill="1" applyBorder="1" applyAlignment="1">
      <alignment horizontal="center" wrapText="1"/>
    </xf>
    <xf numFmtId="0" fontId="3" fillId="33" borderId="34" xfId="0" applyFont="1" applyFill="1" applyBorder="1" applyAlignment="1">
      <alignment horizontal="center" wrapText="1"/>
    </xf>
    <xf numFmtId="0" fontId="3" fillId="33" borderId="15" xfId="0" applyFont="1" applyFill="1" applyBorder="1" applyAlignment="1">
      <alignment horizontal="center" wrapText="1"/>
    </xf>
    <xf numFmtId="0" fontId="3" fillId="33" borderId="0" xfId="0" applyFont="1" applyFill="1" applyBorder="1" applyAlignment="1">
      <alignment horizontal="center" wrapText="1"/>
    </xf>
    <xf numFmtId="0" fontId="2" fillId="36" borderId="18" xfId="0" applyFont="1" applyFill="1" applyBorder="1" applyAlignment="1">
      <alignment horizontal="justify" vertical="center" wrapText="1"/>
    </xf>
    <xf numFmtId="0" fontId="2" fillId="0" borderId="66"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36" borderId="18" xfId="0" applyFont="1" applyFill="1" applyBorder="1" applyAlignment="1">
      <alignment horizontal="justify" vertical="center" wrapText="1"/>
    </xf>
    <xf numFmtId="0" fontId="2" fillId="36" borderId="22" xfId="0" applyFont="1" applyFill="1" applyBorder="1" applyAlignment="1">
      <alignment horizontal="justify" vertical="center" wrapText="1"/>
    </xf>
    <xf numFmtId="0" fontId="2" fillId="35" borderId="18"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8" xfId="0" applyFont="1" applyBorder="1" applyAlignment="1">
      <alignment horizontal="justify" vertical="center" wrapText="1"/>
    </xf>
    <xf numFmtId="0" fontId="2" fillId="0" borderId="20"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2" fillId="36" borderId="45" xfId="0" applyFont="1" applyFill="1" applyBorder="1" applyAlignment="1">
      <alignment horizontal="justify" vertical="center" wrapText="1"/>
    </xf>
    <xf numFmtId="0" fontId="2" fillId="0" borderId="44" xfId="0" applyFont="1" applyFill="1" applyBorder="1" applyAlignment="1">
      <alignment horizontal="justify" vertical="center" wrapText="1"/>
    </xf>
    <xf numFmtId="0" fontId="2" fillId="36" borderId="44" xfId="0" applyFont="1" applyFill="1" applyBorder="1" applyAlignment="1">
      <alignment horizontal="justify" vertical="center" wrapText="1"/>
    </xf>
    <xf numFmtId="0" fontId="2" fillId="0" borderId="44" xfId="0" applyFont="1" applyBorder="1" applyAlignment="1">
      <alignment horizontal="justify" vertical="center" wrapText="1"/>
    </xf>
    <xf numFmtId="49" fontId="2" fillId="0" borderId="18" xfId="0" applyNumberFormat="1" applyFont="1" applyBorder="1" applyAlignment="1">
      <alignment horizontal="justify" vertical="center" wrapText="1"/>
    </xf>
    <xf numFmtId="0" fontId="2" fillId="38" borderId="18" xfId="0" applyFont="1" applyFill="1" applyBorder="1" applyAlignment="1">
      <alignment horizontal="justify" vertical="center" wrapText="1"/>
    </xf>
    <xf numFmtId="0" fontId="2" fillId="36" borderId="20" xfId="0" applyFont="1" applyFill="1" applyBorder="1" applyAlignment="1">
      <alignment horizontal="justify" vertical="center" wrapText="1"/>
    </xf>
    <xf numFmtId="0" fontId="2" fillId="36" borderId="22" xfId="0" applyFont="1" applyFill="1" applyBorder="1" applyAlignment="1">
      <alignment horizontal="justify" vertical="center" wrapText="1"/>
    </xf>
    <xf numFmtId="0" fontId="2" fillId="0" borderId="20" xfId="0" applyFont="1" applyBorder="1" applyAlignment="1">
      <alignment horizontal="justify" vertical="center" wrapText="1"/>
    </xf>
    <xf numFmtId="0" fontId="2" fillId="0" borderId="25" xfId="0" applyFont="1" applyBorder="1" applyAlignment="1">
      <alignment horizontal="justify" vertical="center" wrapText="1"/>
    </xf>
    <xf numFmtId="0" fontId="2" fillId="36" borderId="21" xfId="0" applyFont="1" applyFill="1" applyBorder="1" applyAlignment="1">
      <alignment horizontal="justify" vertical="center" wrapText="1"/>
    </xf>
    <xf numFmtId="0" fontId="2" fillId="0" borderId="0" xfId="0" applyFont="1" applyAlignment="1">
      <alignment horizontal="justify" vertical="center" wrapText="1"/>
    </xf>
    <xf numFmtId="0" fontId="13" fillId="36" borderId="15" xfId="0" applyFont="1" applyFill="1" applyBorder="1" applyAlignment="1">
      <alignment horizontal="left" wrapText="1"/>
    </xf>
    <xf numFmtId="0" fontId="13" fillId="36" borderId="0" xfId="0" applyFont="1" applyFill="1" applyBorder="1" applyAlignment="1">
      <alignment horizontal="left" wrapText="1"/>
    </xf>
    <xf numFmtId="0" fontId="13" fillId="36" borderId="1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UNIO%2023-20AGRICULTURA%20-%20ANEXO%201%20RESOLUCI&#211;N%20PLAN%20DE%20MEJORAMIENTO-FORM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scripción Plan de M 2019"/>
      <sheetName val="Avance Plan de Mejoramiento"/>
      <sheetName val="HACIENDA"/>
      <sheetName val="ADMINISTRATIVA"/>
      <sheetName val="AGRICULTURA"/>
      <sheetName val="Hoja1"/>
      <sheetName val="EDUCACION"/>
    </sheetNames>
    <sheetDataSet>
      <sheetData sheetId="5">
        <row r="15">
          <cell r="F15" t="str">
            <v>Activar en el marco del COTSA - (Consejo Territorial de Salud Ambiental) -  la Mesa de Calidad de Aire; como instancia consultiva y promotora de la politica publica para el desarrollo de los  programas de prevencion y control de la contaminacion atmosferi</v>
          </cell>
          <cell r="I1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U85"/>
  <sheetViews>
    <sheetView tabSelected="1" zoomScale="115" zoomScaleNormal="115" zoomScalePageLayoutView="0" workbookViewId="0" topLeftCell="A1">
      <selection activeCell="B66" sqref="B66"/>
    </sheetView>
  </sheetViews>
  <sheetFormatPr defaultColWidth="11.421875" defaultRowHeight="12.75"/>
  <cols>
    <col min="1" max="1" width="24.8515625" style="67" customWidth="1"/>
    <col min="2" max="2" width="40.7109375" style="70" customWidth="1"/>
    <col min="3" max="3" width="28.421875" style="70" customWidth="1"/>
    <col min="4" max="4" width="42.421875" style="82" customWidth="1"/>
    <col min="5" max="5" width="47.57421875" style="78" customWidth="1"/>
    <col min="6" max="6" width="31.421875" style="69" customWidth="1"/>
    <col min="7" max="7" width="26.7109375" style="67" customWidth="1"/>
    <col min="8" max="8" width="11.421875" style="76" customWidth="1"/>
    <col min="9" max="9" width="14.140625" style="77" customWidth="1"/>
    <col min="10" max="10" width="15.28125" style="67" customWidth="1"/>
    <col min="11" max="11" width="12.8515625" style="67" customWidth="1"/>
    <col min="12" max="12" width="56.421875" style="67" customWidth="1"/>
    <col min="13" max="13" width="56.421875" style="67" hidden="1" customWidth="1"/>
    <col min="14" max="16384" width="11.421875" style="76" customWidth="1"/>
  </cols>
  <sheetData>
    <row r="1" spans="1:23" ht="15.75">
      <c r="A1" s="181" t="s">
        <v>24</v>
      </c>
      <c r="B1" s="182"/>
      <c r="C1" s="182"/>
      <c r="D1" s="182"/>
      <c r="E1" s="182"/>
      <c r="F1" s="182"/>
      <c r="G1" s="182"/>
      <c r="H1" s="182"/>
      <c r="I1" s="182"/>
      <c r="J1" s="182"/>
      <c r="K1" s="182"/>
      <c r="L1" s="182"/>
      <c r="M1" s="183"/>
      <c r="N1" s="169"/>
      <c r="O1" s="169"/>
      <c r="P1" s="169"/>
      <c r="Q1" s="169"/>
      <c r="R1" s="169"/>
      <c r="S1" s="169"/>
      <c r="T1" s="169"/>
      <c r="U1" s="169"/>
      <c r="V1" s="169"/>
      <c r="W1" s="170"/>
    </row>
    <row r="2" spans="1:23" ht="15.75">
      <c r="A2" s="184" t="s">
        <v>3</v>
      </c>
      <c r="B2" s="185"/>
      <c r="C2" s="185"/>
      <c r="D2" s="185"/>
      <c r="E2" s="185"/>
      <c r="F2" s="185"/>
      <c r="G2" s="185"/>
      <c r="H2" s="185"/>
      <c r="I2" s="185"/>
      <c r="J2" s="185"/>
      <c r="K2" s="185"/>
      <c r="L2" s="185"/>
      <c r="M2" s="186"/>
      <c r="N2" s="169"/>
      <c r="O2" s="169"/>
      <c r="P2" s="169"/>
      <c r="Q2" s="169"/>
      <c r="R2" s="169"/>
      <c r="S2" s="169"/>
      <c r="T2" s="169"/>
      <c r="U2" s="169"/>
      <c r="V2" s="169"/>
      <c r="W2" s="170"/>
    </row>
    <row r="3" spans="1:23" ht="16.5" thickBot="1">
      <c r="A3" s="184"/>
      <c r="B3" s="185"/>
      <c r="C3" s="185"/>
      <c r="D3" s="185"/>
      <c r="E3" s="185"/>
      <c r="F3" s="185"/>
      <c r="G3" s="185"/>
      <c r="H3" s="185"/>
      <c r="I3" s="185"/>
      <c r="J3" s="185"/>
      <c r="K3" s="185"/>
      <c r="L3" s="185"/>
      <c r="M3" s="186"/>
      <c r="N3" s="169"/>
      <c r="O3" s="169"/>
      <c r="P3" s="169"/>
      <c r="Q3" s="169"/>
      <c r="R3" s="169"/>
      <c r="S3" s="169"/>
      <c r="T3" s="169"/>
      <c r="U3" s="169"/>
      <c r="V3" s="169"/>
      <c r="W3" s="170"/>
    </row>
    <row r="4" spans="1:23" ht="15.75">
      <c r="A4" s="181"/>
      <c r="B4" s="182"/>
      <c r="C4" s="182"/>
      <c r="D4" s="182"/>
      <c r="E4" s="182"/>
      <c r="F4" s="182"/>
      <c r="G4" s="182"/>
      <c r="H4" s="182"/>
      <c r="I4" s="182"/>
      <c r="J4" s="182"/>
      <c r="K4" s="182"/>
      <c r="L4" s="183"/>
      <c r="M4" s="171"/>
      <c r="N4" s="169"/>
      <c r="O4" s="169"/>
      <c r="P4" s="169"/>
      <c r="Q4" s="169"/>
      <c r="R4" s="169"/>
      <c r="S4" s="169"/>
      <c r="T4" s="169"/>
      <c r="U4" s="169"/>
      <c r="V4" s="169"/>
      <c r="W4" s="170"/>
    </row>
    <row r="5" spans="1:23" ht="13.5" customHeight="1">
      <c r="A5" s="207" t="s">
        <v>33</v>
      </c>
      <c r="B5" s="208"/>
      <c r="C5" s="208"/>
      <c r="D5" s="208"/>
      <c r="E5" s="208"/>
      <c r="F5" s="208"/>
      <c r="G5" s="208"/>
      <c r="H5" s="208"/>
      <c r="I5" s="208"/>
      <c r="J5" s="208"/>
      <c r="K5" s="208"/>
      <c r="L5" s="209"/>
      <c r="M5" s="171"/>
      <c r="N5" s="169"/>
      <c r="O5" s="169"/>
      <c r="P5" s="169"/>
      <c r="Q5" s="169"/>
      <c r="R5" s="169"/>
      <c r="S5" s="169"/>
      <c r="T5" s="169"/>
      <c r="U5" s="169"/>
      <c r="V5" s="169"/>
      <c r="W5" s="170"/>
    </row>
    <row r="6" spans="1:255" ht="13.5" customHeight="1">
      <c r="A6" s="207" t="s">
        <v>96</v>
      </c>
      <c r="B6" s="208"/>
      <c r="C6" s="208"/>
      <c r="D6" s="208"/>
      <c r="E6" s="208"/>
      <c r="F6" s="208"/>
      <c r="G6" s="208"/>
      <c r="H6" s="208"/>
      <c r="I6" s="208"/>
      <c r="J6" s="208"/>
      <c r="K6" s="208"/>
      <c r="L6" s="209"/>
      <c r="M6" s="208"/>
      <c r="N6" s="208"/>
      <c r="O6" s="208"/>
      <c r="P6" s="208"/>
      <c r="Q6" s="208"/>
      <c r="R6" s="208"/>
      <c r="S6" s="208"/>
      <c r="T6" s="208"/>
      <c r="U6" s="208"/>
      <c r="V6" s="208"/>
      <c r="W6" s="208"/>
      <c r="X6" s="210"/>
      <c r="Y6" s="211"/>
      <c r="Z6" s="211"/>
      <c r="AA6" s="211"/>
      <c r="AB6" s="211"/>
      <c r="AC6" s="211"/>
      <c r="AD6" s="211"/>
      <c r="AE6" s="211"/>
      <c r="AF6" s="211"/>
      <c r="AG6" s="211"/>
      <c r="AH6" s="211"/>
      <c r="AI6" s="211"/>
      <c r="AJ6" s="210"/>
      <c r="AK6" s="211"/>
      <c r="AL6" s="211"/>
      <c r="AM6" s="211"/>
      <c r="AN6" s="211"/>
      <c r="AO6" s="211"/>
      <c r="AP6" s="211"/>
      <c r="AQ6" s="211"/>
      <c r="AR6" s="211"/>
      <c r="AS6" s="211"/>
      <c r="AT6" s="211"/>
      <c r="AU6" s="211"/>
      <c r="AV6" s="210"/>
      <c r="AW6" s="211"/>
      <c r="AX6" s="211"/>
      <c r="AY6" s="211"/>
      <c r="AZ6" s="211"/>
      <c r="BA6" s="211"/>
      <c r="BB6" s="211"/>
      <c r="BC6" s="211"/>
      <c r="BD6" s="211"/>
      <c r="BE6" s="211"/>
      <c r="BF6" s="211"/>
      <c r="BG6" s="211"/>
      <c r="BH6" s="210"/>
      <c r="BI6" s="211"/>
      <c r="BJ6" s="211"/>
      <c r="BK6" s="211"/>
      <c r="BL6" s="211"/>
      <c r="BM6" s="211"/>
      <c r="BN6" s="211"/>
      <c r="BO6" s="211"/>
      <c r="BP6" s="211"/>
      <c r="BQ6" s="211"/>
      <c r="BR6" s="211"/>
      <c r="BS6" s="211"/>
      <c r="BT6" s="210"/>
      <c r="BU6" s="211"/>
      <c r="BV6" s="211"/>
      <c r="BW6" s="211"/>
      <c r="BX6" s="211"/>
      <c r="BY6" s="211"/>
      <c r="BZ6" s="211"/>
      <c r="CA6" s="211"/>
      <c r="CB6" s="211"/>
      <c r="CC6" s="211"/>
      <c r="CD6" s="211"/>
      <c r="CE6" s="211"/>
      <c r="CF6" s="210"/>
      <c r="CG6" s="211"/>
      <c r="CH6" s="211"/>
      <c r="CI6" s="211"/>
      <c r="CJ6" s="211"/>
      <c r="CK6" s="211"/>
      <c r="CL6" s="211"/>
      <c r="CM6" s="211"/>
      <c r="CN6" s="211"/>
      <c r="CO6" s="211"/>
      <c r="CP6" s="211"/>
      <c r="CQ6" s="211"/>
      <c r="CR6" s="210"/>
      <c r="CS6" s="211"/>
      <c r="CT6" s="211"/>
      <c r="CU6" s="211"/>
      <c r="CV6" s="211"/>
      <c r="CW6" s="211"/>
      <c r="CX6" s="211"/>
      <c r="CY6" s="211"/>
      <c r="CZ6" s="211"/>
      <c r="DA6" s="211"/>
      <c r="DB6" s="211"/>
      <c r="DC6" s="211"/>
      <c r="DD6" s="210"/>
      <c r="DE6" s="211"/>
      <c r="DF6" s="211"/>
      <c r="DG6" s="211"/>
      <c r="DH6" s="211"/>
      <c r="DI6" s="211"/>
      <c r="DJ6" s="211"/>
      <c r="DK6" s="211"/>
      <c r="DL6" s="211"/>
      <c r="DM6" s="211"/>
      <c r="DN6" s="211"/>
      <c r="DO6" s="211"/>
      <c r="DP6" s="210"/>
      <c r="DQ6" s="211"/>
      <c r="DR6" s="211"/>
      <c r="DS6" s="211"/>
      <c r="DT6" s="211"/>
      <c r="DU6" s="211"/>
      <c r="DV6" s="211"/>
      <c r="DW6" s="211"/>
      <c r="DX6" s="211"/>
      <c r="DY6" s="211"/>
      <c r="DZ6" s="211"/>
      <c r="EA6" s="211"/>
      <c r="EB6" s="210"/>
      <c r="EC6" s="211"/>
      <c r="ED6" s="211"/>
      <c r="EE6" s="211"/>
      <c r="EF6" s="211"/>
      <c r="EG6" s="211"/>
      <c r="EH6" s="211"/>
      <c r="EI6" s="211"/>
      <c r="EJ6" s="211"/>
      <c r="EK6" s="211"/>
      <c r="EL6" s="211"/>
      <c r="EM6" s="211"/>
      <c r="EN6" s="210"/>
      <c r="EO6" s="211"/>
      <c r="EP6" s="211"/>
      <c r="EQ6" s="211"/>
      <c r="ER6" s="211"/>
      <c r="ES6" s="211"/>
      <c r="ET6" s="211"/>
      <c r="EU6" s="211"/>
      <c r="EV6" s="211"/>
      <c r="EW6" s="211"/>
      <c r="EX6" s="211"/>
      <c r="EY6" s="211"/>
      <c r="EZ6" s="210"/>
      <c r="FA6" s="211"/>
      <c r="FB6" s="211"/>
      <c r="FC6" s="211"/>
      <c r="FD6" s="211"/>
      <c r="FE6" s="211"/>
      <c r="FF6" s="211"/>
      <c r="FG6" s="211"/>
      <c r="FH6" s="211"/>
      <c r="FI6" s="211"/>
      <c r="FJ6" s="211"/>
      <c r="FK6" s="211"/>
      <c r="FL6" s="210"/>
      <c r="FM6" s="211"/>
      <c r="FN6" s="211"/>
      <c r="FO6" s="211"/>
      <c r="FP6" s="211"/>
      <c r="FQ6" s="211"/>
      <c r="FR6" s="211"/>
      <c r="FS6" s="211"/>
      <c r="FT6" s="211"/>
      <c r="FU6" s="211"/>
      <c r="FV6" s="211"/>
      <c r="FW6" s="211"/>
      <c r="FX6" s="210"/>
      <c r="FY6" s="211"/>
      <c r="FZ6" s="211"/>
      <c r="GA6" s="211"/>
      <c r="GB6" s="211"/>
      <c r="GC6" s="211"/>
      <c r="GD6" s="211"/>
      <c r="GE6" s="211"/>
      <c r="GF6" s="211"/>
      <c r="GG6" s="211"/>
      <c r="GH6" s="211"/>
      <c r="GI6" s="211"/>
      <c r="GJ6" s="210"/>
      <c r="GK6" s="211"/>
      <c r="GL6" s="211"/>
      <c r="GM6" s="211"/>
      <c r="GN6" s="211"/>
      <c r="GO6" s="211"/>
      <c r="GP6" s="211"/>
      <c r="GQ6" s="211"/>
      <c r="GR6" s="211"/>
      <c r="GS6" s="211"/>
      <c r="GT6" s="211"/>
      <c r="GU6" s="211"/>
      <c r="GV6" s="210"/>
      <c r="GW6" s="211"/>
      <c r="GX6" s="211"/>
      <c r="GY6" s="211"/>
      <c r="GZ6" s="211"/>
      <c r="HA6" s="211"/>
      <c r="HB6" s="211"/>
      <c r="HC6" s="211"/>
      <c r="HD6" s="211"/>
      <c r="HE6" s="211"/>
      <c r="HF6" s="211"/>
      <c r="HG6" s="211"/>
      <c r="HH6" s="210"/>
      <c r="HI6" s="211"/>
      <c r="HJ6" s="211"/>
      <c r="HK6" s="211"/>
      <c r="HL6" s="211"/>
      <c r="HM6" s="211"/>
      <c r="HN6" s="211"/>
      <c r="HO6" s="211"/>
      <c r="HP6" s="211"/>
      <c r="HQ6" s="211"/>
      <c r="HR6" s="211"/>
      <c r="HS6" s="211"/>
      <c r="HT6" s="210"/>
      <c r="HU6" s="211"/>
      <c r="HV6" s="211"/>
      <c r="HW6" s="211"/>
      <c r="HX6" s="211"/>
      <c r="HY6" s="211"/>
      <c r="HZ6" s="211"/>
      <c r="IA6" s="211"/>
      <c r="IB6" s="211"/>
      <c r="IC6" s="211"/>
      <c r="ID6" s="211"/>
      <c r="IE6" s="211"/>
      <c r="IF6" s="210"/>
      <c r="IG6" s="211"/>
      <c r="IH6" s="211"/>
      <c r="II6" s="211"/>
      <c r="IJ6" s="211"/>
      <c r="IK6" s="211"/>
      <c r="IL6" s="211"/>
      <c r="IM6" s="211"/>
      <c r="IN6" s="211"/>
      <c r="IO6" s="211"/>
      <c r="IP6" s="211"/>
      <c r="IQ6" s="211"/>
      <c r="IR6" s="210"/>
      <c r="IS6" s="211"/>
      <c r="IT6" s="211"/>
      <c r="IU6" s="211"/>
    </row>
    <row r="7" spans="1:255" ht="15.75">
      <c r="A7" s="207" t="s">
        <v>34</v>
      </c>
      <c r="B7" s="208"/>
      <c r="C7" s="208"/>
      <c r="D7" s="208"/>
      <c r="E7" s="208"/>
      <c r="F7" s="208"/>
      <c r="G7" s="208"/>
      <c r="H7" s="208"/>
      <c r="I7" s="208"/>
      <c r="J7" s="208"/>
      <c r="K7" s="208"/>
      <c r="L7" s="209"/>
      <c r="M7" s="208"/>
      <c r="N7" s="208"/>
      <c r="O7" s="208"/>
      <c r="P7" s="208"/>
      <c r="Q7" s="208"/>
      <c r="R7" s="208"/>
      <c r="S7" s="208"/>
      <c r="T7" s="208"/>
      <c r="U7" s="208"/>
      <c r="V7" s="208"/>
      <c r="W7" s="208"/>
      <c r="X7" s="210"/>
      <c r="Y7" s="211"/>
      <c r="Z7" s="211"/>
      <c r="AA7" s="211"/>
      <c r="AB7" s="211"/>
      <c r="AC7" s="211"/>
      <c r="AD7" s="211"/>
      <c r="AE7" s="211"/>
      <c r="AF7" s="211"/>
      <c r="AG7" s="211"/>
      <c r="AH7" s="211"/>
      <c r="AI7" s="211"/>
      <c r="AJ7" s="210"/>
      <c r="AK7" s="211"/>
      <c r="AL7" s="211"/>
      <c r="AM7" s="211"/>
      <c r="AN7" s="211"/>
      <c r="AO7" s="211"/>
      <c r="AP7" s="211"/>
      <c r="AQ7" s="211"/>
      <c r="AR7" s="211"/>
      <c r="AS7" s="211"/>
      <c r="AT7" s="211"/>
      <c r="AU7" s="211"/>
      <c r="AV7" s="210"/>
      <c r="AW7" s="211"/>
      <c r="AX7" s="211"/>
      <c r="AY7" s="211"/>
      <c r="AZ7" s="211"/>
      <c r="BA7" s="211"/>
      <c r="BB7" s="211"/>
      <c r="BC7" s="211"/>
      <c r="BD7" s="211"/>
      <c r="BE7" s="211"/>
      <c r="BF7" s="211"/>
      <c r="BG7" s="211"/>
      <c r="BH7" s="210"/>
      <c r="BI7" s="211"/>
      <c r="BJ7" s="211"/>
      <c r="BK7" s="211"/>
      <c r="BL7" s="211"/>
      <c r="BM7" s="211"/>
      <c r="BN7" s="211"/>
      <c r="BO7" s="211"/>
      <c r="BP7" s="211"/>
      <c r="BQ7" s="211"/>
      <c r="BR7" s="211"/>
      <c r="BS7" s="211"/>
      <c r="BT7" s="210"/>
      <c r="BU7" s="211"/>
      <c r="BV7" s="211"/>
      <c r="BW7" s="211"/>
      <c r="BX7" s="211"/>
      <c r="BY7" s="211"/>
      <c r="BZ7" s="211"/>
      <c r="CA7" s="211"/>
      <c r="CB7" s="211"/>
      <c r="CC7" s="211"/>
      <c r="CD7" s="211"/>
      <c r="CE7" s="211"/>
      <c r="CF7" s="210"/>
      <c r="CG7" s="211"/>
      <c r="CH7" s="211"/>
      <c r="CI7" s="211"/>
      <c r="CJ7" s="211"/>
      <c r="CK7" s="211"/>
      <c r="CL7" s="211"/>
      <c r="CM7" s="211"/>
      <c r="CN7" s="211"/>
      <c r="CO7" s="211"/>
      <c r="CP7" s="211"/>
      <c r="CQ7" s="211"/>
      <c r="CR7" s="210"/>
      <c r="CS7" s="211"/>
      <c r="CT7" s="211"/>
      <c r="CU7" s="211"/>
      <c r="CV7" s="211"/>
      <c r="CW7" s="211"/>
      <c r="CX7" s="211"/>
      <c r="CY7" s="211"/>
      <c r="CZ7" s="211"/>
      <c r="DA7" s="211"/>
      <c r="DB7" s="211"/>
      <c r="DC7" s="211"/>
      <c r="DD7" s="210"/>
      <c r="DE7" s="211"/>
      <c r="DF7" s="211"/>
      <c r="DG7" s="211"/>
      <c r="DH7" s="211"/>
      <c r="DI7" s="211"/>
      <c r="DJ7" s="211"/>
      <c r="DK7" s="211"/>
      <c r="DL7" s="211"/>
      <c r="DM7" s="211"/>
      <c r="DN7" s="211"/>
      <c r="DO7" s="211"/>
      <c r="DP7" s="210"/>
      <c r="DQ7" s="211"/>
      <c r="DR7" s="211"/>
      <c r="DS7" s="211"/>
      <c r="DT7" s="211"/>
      <c r="DU7" s="211"/>
      <c r="DV7" s="211"/>
      <c r="DW7" s="211"/>
      <c r="DX7" s="211"/>
      <c r="DY7" s="211"/>
      <c r="DZ7" s="211"/>
      <c r="EA7" s="211"/>
      <c r="EB7" s="210"/>
      <c r="EC7" s="211"/>
      <c r="ED7" s="211"/>
      <c r="EE7" s="211"/>
      <c r="EF7" s="211"/>
      <c r="EG7" s="211"/>
      <c r="EH7" s="211"/>
      <c r="EI7" s="211"/>
      <c r="EJ7" s="211"/>
      <c r="EK7" s="211"/>
      <c r="EL7" s="211"/>
      <c r="EM7" s="211"/>
      <c r="EN7" s="210"/>
      <c r="EO7" s="211"/>
      <c r="EP7" s="211"/>
      <c r="EQ7" s="211"/>
      <c r="ER7" s="211"/>
      <c r="ES7" s="211"/>
      <c r="ET7" s="211"/>
      <c r="EU7" s="211"/>
      <c r="EV7" s="211"/>
      <c r="EW7" s="211"/>
      <c r="EX7" s="211"/>
      <c r="EY7" s="211"/>
      <c r="EZ7" s="210"/>
      <c r="FA7" s="211"/>
      <c r="FB7" s="211"/>
      <c r="FC7" s="211"/>
      <c r="FD7" s="211"/>
      <c r="FE7" s="211"/>
      <c r="FF7" s="211"/>
      <c r="FG7" s="211"/>
      <c r="FH7" s="211"/>
      <c r="FI7" s="211"/>
      <c r="FJ7" s="211"/>
      <c r="FK7" s="211"/>
      <c r="FL7" s="210"/>
      <c r="FM7" s="211"/>
      <c r="FN7" s="211"/>
      <c r="FO7" s="211"/>
      <c r="FP7" s="211"/>
      <c r="FQ7" s="211"/>
      <c r="FR7" s="211"/>
      <c r="FS7" s="211"/>
      <c r="FT7" s="211"/>
      <c r="FU7" s="211"/>
      <c r="FV7" s="211"/>
      <c r="FW7" s="211"/>
      <c r="FX7" s="210"/>
      <c r="FY7" s="211"/>
      <c r="FZ7" s="211"/>
      <c r="GA7" s="211"/>
      <c r="GB7" s="211"/>
      <c r="GC7" s="211"/>
      <c r="GD7" s="211"/>
      <c r="GE7" s="211"/>
      <c r="GF7" s="211"/>
      <c r="GG7" s="211"/>
      <c r="GH7" s="211"/>
      <c r="GI7" s="211"/>
      <c r="GJ7" s="210"/>
      <c r="GK7" s="211"/>
      <c r="GL7" s="211"/>
      <c r="GM7" s="211"/>
      <c r="GN7" s="211"/>
      <c r="GO7" s="211"/>
      <c r="GP7" s="211"/>
      <c r="GQ7" s="211"/>
      <c r="GR7" s="211"/>
      <c r="GS7" s="211"/>
      <c r="GT7" s="211"/>
      <c r="GU7" s="211"/>
      <c r="GV7" s="210"/>
      <c r="GW7" s="211"/>
      <c r="GX7" s="211"/>
      <c r="GY7" s="211"/>
      <c r="GZ7" s="211"/>
      <c r="HA7" s="211"/>
      <c r="HB7" s="211"/>
      <c r="HC7" s="211"/>
      <c r="HD7" s="211"/>
      <c r="HE7" s="211"/>
      <c r="HF7" s="211"/>
      <c r="HG7" s="211"/>
      <c r="HH7" s="210"/>
      <c r="HI7" s="211"/>
      <c r="HJ7" s="211"/>
      <c r="HK7" s="211"/>
      <c r="HL7" s="211"/>
      <c r="HM7" s="211"/>
      <c r="HN7" s="211"/>
      <c r="HO7" s="211"/>
      <c r="HP7" s="211"/>
      <c r="HQ7" s="211"/>
      <c r="HR7" s="211"/>
      <c r="HS7" s="211"/>
      <c r="HT7" s="210"/>
      <c r="HU7" s="211"/>
      <c r="HV7" s="211"/>
      <c r="HW7" s="211"/>
      <c r="HX7" s="211"/>
      <c r="HY7" s="211"/>
      <c r="HZ7" s="211"/>
      <c r="IA7" s="211"/>
      <c r="IB7" s="211"/>
      <c r="IC7" s="211"/>
      <c r="ID7" s="211"/>
      <c r="IE7" s="211"/>
      <c r="IF7" s="210"/>
      <c r="IG7" s="211"/>
      <c r="IH7" s="211"/>
      <c r="II7" s="211"/>
      <c r="IJ7" s="211"/>
      <c r="IK7" s="211"/>
      <c r="IL7" s="211"/>
      <c r="IM7" s="211"/>
      <c r="IN7" s="211"/>
      <c r="IO7" s="211"/>
      <c r="IP7" s="211"/>
      <c r="IQ7" s="211"/>
      <c r="IR7" s="210"/>
      <c r="IS7" s="211"/>
      <c r="IT7" s="211"/>
      <c r="IU7" s="211"/>
    </row>
    <row r="8" spans="1:255" ht="13.5" customHeight="1">
      <c r="A8" s="207" t="s">
        <v>283</v>
      </c>
      <c r="B8" s="208"/>
      <c r="C8" s="208"/>
      <c r="D8" s="208"/>
      <c r="E8" s="208"/>
      <c r="F8" s="208"/>
      <c r="G8" s="208"/>
      <c r="H8" s="208"/>
      <c r="I8" s="208"/>
      <c r="J8" s="208"/>
      <c r="K8" s="208"/>
      <c r="L8" s="209"/>
      <c r="M8" s="208"/>
      <c r="N8" s="208"/>
      <c r="O8" s="208"/>
      <c r="P8" s="208"/>
      <c r="Q8" s="208"/>
      <c r="R8" s="208"/>
      <c r="S8" s="208"/>
      <c r="T8" s="208"/>
      <c r="U8" s="208"/>
      <c r="V8" s="208"/>
      <c r="W8" s="208"/>
      <c r="X8" s="210"/>
      <c r="Y8" s="211"/>
      <c r="Z8" s="211"/>
      <c r="AA8" s="211"/>
      <c r="AB8" s="211"/>
      <c r="AC8" s="211"/>
      <c r="AD8" s="211"/>
      <c r="AE8" s="211"/>
      <c r="AF8" s="211"/>
      <c r="AG8" s="211"/>
      <c r="AH8" s="211"/>
      <c r="AI8" s="211"/>
      <c r="AJ8" s="210"/>
      <c r="AK8" s="211"/>
      <c r="AL8" s="211"/>
      <c r="AM8" s="211"/>
      <c r="AN8" s="211"/>
      <c r="AO8" s="211"/>
      <c r="AP8" s="211"/>
      <c r="AQ8" s="211"/>
      <c r="AR8" s="211"/>
      <c r="AS8" s="211"/>
      <c r="AT8" s="211"/>
      <c r="AU8" s="211"/>
      <c r="AV8" s="210"/>
      <c r="AW8" s="211"/>
      <c r="AX8" s="211"/>
      <c r="AY8" s="211"/>
      <c r="AZ8" s="211"/>
      <c r="BA8" s="211"/>
      <c r="BB8" s="211"/>
      <c r="BC8" s="211"/>
      <c r="BD8" s="211"/>
      <c r="BE8" s="211"/>
      <c r="BF8" s="211"/>
      <c r="BG8" s="211"/>
      <c r="BH8" s="210"/>
      <c r="BI8" s="211"/>
      <c r="BJ8" s="211"/>
      <c r="BK8" s="211"/>
      <c r="BL8" s="211"/>
      <c r="BM8" s="211"/>
      <c r="BN8" s="211"/>
      <c r="BO8" s="211"/>
      <c r="BP8" s="211"/>
      <c r="BQ8" s="211"/>
      <c r="BR8" s="211"/>
      <c r="BS8" s="211"/>
      <c r="BT8" s="210"/>
      <c r="BU8" s="211"/>
      <c r="BV8" s="211"/>
      <c r="BW8" s="211"/>
      <c r="BX8" s="211"/>
      <c r="BY8" s="211"/>
      <c r="BZ8" s="211"/>
      <c r="CA8" s="211"/>
      <c r="CB8" s="211"/>
      <c r="CC8" s="211"/>
      <c r="CD8" s="211"/>
      <c r="CE8" s="211"/>
      <c r="CF8" s="210"/>
      <c r="CG8" s="211"/>
      <c r="CH8" s="211"/>
      <c r="CI8" s="211"/>
      <c r="CJ8" s="211"/>
      <c r="CK8" s="211"/>
      <c r="CL8" s="211"/>
      <c r="CM8" s="211"/>
      <c r="CN8" s="211"/>
      <c r="CO8" s="211"/>
      <c r="CP8" s="211"/>
      <c r="CQ8" s="211"/>
      <c r="CR8" s="210"/>
      <c r="CS8" s="211"/>
      <c r="CT8" s="211"/>
      <c r="CU8" s="211"/>
      <c r="CV8" s="211"/>
      <c r="CW8" s="211"/>
      <c r="CX8" s="211"/>
      <c r="CY8" s="211"/>
      <c r="CZ8" s="211"/>
      <c r="DA8" s="211"/>
      <c r="DB8" s="211"/>
      <c r="DC8" s="211"/>
      <c r="DD8" s="210"/>
      <c r="DE8" s="211"/>
      <c r="DF8" s="211"/>
      <c r="DG8" s="211"/>
      <c r="DH8" s="211"/>
      <c r="DI8" s="211"/>
      <c r="DJ8" s="211"/>
      <c r="DK8" s="211"/>
      <c r="DL8" s="211"/>
      <c r="DM8" s="211"/>
      <c r="DN8" s="211"/>
      <c r="DO8" s="211"/>
      <c r="DP8" s="210"/>
      <c r="DQ8" s="211"/>
      <c r="DR8" s="211"/>
      <c r="DS8" s="211"/>
      <c r="DT8" s="211"/>
      <c r="DU8" s="211"/>
      <c r="DV8" s="211"/>
      <c r="DW8" s="211"/>
      <c r="DX8" s="211"/>
      <c r="DY8" s="211"/>
      <c r="DZ8" s="211"/>
      <c r="EA8" s="211"/>
      <c r="EB8" s="210"/>
      <c r="EC8" s="211"/>
      <c r="ED8" s="211"/>
      <c r="EE8" s="211"/>
      <c r="EF8" s="211"/>
      <c r="EG8" s="211"/>
      <c r="EH8" s="211"/>
      <c r="EI8" s="211"/>
      <c r="EJ8" s="211"/>
      <c r="EK8" s="211"/>
      <c r="EL8" s="211"/>
      <c r="EM8" s="211"/>
      <c r="EN8" s="210"/>
      <c r="EO8" s="211"/>
      <c r="EP8" s="211"/>
      <c r="EQ8" s="211"/>
      <c r="ER8" s="211"/>
      <c r="ES8" s="211"/>
      <c r="ET8" s="211"/>
      <c r="EU8" s="211"/>
      <c r="EV8" s="211"/>
      <c r="EW8" s="211"/>
      <c r="EX8" s="211"/>
      <c r="EY8" s="211"/>
      <c r="EZ8" s="210"/>
      <c r="FA8" s="211"/>
      <c r="FB8" s="211"/>
      <c r="FC8" s="211"/>
      <c r="FD8" s="211"/>
      <c r="FE8" s="211"/>
      <c r="FF8" s="211"/>
      <c r="FG8" s="211"/>
      <c r="FH8" s="211"/>
      <c r="FI8" s="211"/>
      <c r="FJ8" s="211"/>
      <c r="FK8" s="211"/>
      <c r="FL8" s="210"/>
      <c r="FM8" s="211"/>
      <c r="FN8" s="211"/>
      <c r="FO8" s="211"/>
      <c r="FP8" s="211"/>
      <c r="FQ8" s="211"/>
      <c r="FR8" s="211"/>
      <c r="FS8" s="211"/>
      <c r="FT8" s="211"/>
      <c r="FU8" s="211"/>
      <c r="FV8" s="211"/>
      <c r="FW8" s="211"/>
      <c r="FX8" s="210"/>
      <c r="FY8" s="211"/>
      <c r="FZ8" s="211"/>
      <c r="GA8" s="211"/>
      <c r="GB8" s="211"/>
      <c r="GC8" s="211"/>
      <c r="GD8" s="211"/>
      <c r="GE8" s="211"/>
      <c r="GF8" s="211"/>
      <c r="GG8" s="211"/>
      <c r="GH8" s="211"/>
      <c r="GI8" s="211"/>
      <c r="GJ8" s="210"/>
      <c r="GK8" s="211"/>
      <c r="GL8" s="211"/>
      <c r="GM8" s="211"/>
      <c r="GN8" s="211"/>
      <c r="GO8" s="211"/>
      <c r="GP8" s="211"/>
      <c r="GQ8" s="211"/>
      <c r="GR8" s="211"/>
      <c r="GS8" s="211"/>
      <c r="GT8" s="211"/>
      <c r="GU8" s="211"/>
      <c r="GV8" s="210"/>
      <c r="GW8" s="211"/>
      <c r="GX8" s="211"/>
      <c r="GY8" s="211"/>
      <c r="GZ8" s="211"/>
      <c r="HA8" s="211"/>
      <c r="HB8" s="211"/>
      <c r="HC8" s="211"/>
      <c r="HD8" s="211"/>
      <c r="HE8" s="211"/>
      <c r="HF8" s="211"/>
      <c r="HG8" s="211"/>
      <c r="HH8" s="210"/>
      <c r="HI8" s="211"/>
      <c r="HJ8" s="211"/>
      <c r="HK8" s="211"/>
      <c r="HL8" s="211"/>
      <c r="HM8" s="211"/>
      <c r="HN8" s="211"/>
      <c r="HO8" s="211"/>
      <c r="HP8" s="211"/>
      <c r="HQ8" s="211"/>
      <c r="HR8" s="211"/>
      <c r="HS8" s="211"/>
      <c r="HT8" s="210"/>
      <c r="HU8" s="211"/>
      <c r="HV8" s="211"/>
      <c r="HW8" s="211"/>
      <c r="HX8" s="211"/>
      <c r="HY8" s="211"/>
      <c r="HZ8" s="211"/>
      <c r="IA8" s="211"/>
      <c r="IB8" s="211"/>
      <c r="IC8" s="211"/>
      <c r="ID8" s="211"/>
      <c r="IE8" s="211"/>
      <c r="IF8" s="210"/>
      <c r="IG8" s="211"/>
      <c r="IH8" s="211"/>
      <c r="II8" s="211"/>
      <c r="IJ8" s="211"/>
      <c r="IK8" s="211"/>
      <c r="IL8" s="211"/>
      <c r="IM8" s="211"/>
      <c r="IN8" s="211"/>
      <c r="IO8" s="211"/>
      <c r="IP8" s="211"/>
      <c r="IQ8" s="211"/>
      <c r="IR8" s="210"/>
      <c r="IS8" s="211"/>
      <c r="IT8" s="211"/>
      <c r="IU8" s="211"/>
    </row>
    <row r="9" spans="1:255" ht="13.5" customHeight="1">
      <c r="A9" s="207" t="s">
        <v>285</v>
      </c>
      <c r="B9" s="208"/>
      <c r="C9" s="208"/>
      <c r="D9" s="208"/>
      <c r="E9" s="208"/>
      <c r="F9" s="208"/>
      <c r="G9" s="208"/>
      <c r="H9" s="208"/>
      <c r="I9" s="208"/>
      <c r="J9" s="208"/>
      <c r="K9" s="208"/>
      <c r="L9" s="209"/>
      <c r="M9" s="208"/>
      <c r="N9" s="208"/>
      <c r="O9" s="208"/>
      <c r="P9" s="208"/>
      <c r="Q9" s="208"/>
      <c r="R9" s="208"/>
      <c r="S9" s="208"/>
      <c r="T9" s="208"/>
      <c r="U9" s="208"/>
      <c r="V9" s="208"/>
      <c r="W9" s="208"/>
      <c r="X9" s="210"/>
      <c r="Y9" s="211"/>
      <c r="Z9" s="211"/>
      <c r="AA9" s="211"/>
      <c r="AB9" s="211"/>
      <c r="AC9" s="211"/>
      <c r="AD9" s="211"/>
      <c r="AE9" s="211"/>
      <c r="AF9" s="211"/>
      <c r="AG9" s="211"/>
      <c r="AH9" s="211"/>
      <c r="AI9" s="211"/>
      <c r="AJ9" s="210"/>
      <c r="AK9" s="211"/>
      <c r="AL9" s="211"/>
      <c r="AM9" s="211"/>
      <c r="AN9" s="211"/>
      <c r="AO9" s="211"/>
      <c r="AP9" s="211"/>
      <c r="AQ9" s="211"/>
      <c r="AR9" s="211"/>
      <c r="AS9" s="211"/>
      <c r="AT9" s="211"/>
      <c r="AU9" s="211"/>
      <c r="AV9" s="210"/>
      <c r="AW9" s="211"/>
      <c r="AX9" s="211"/>
      <c r="AY9" s="211"/>
      <c r="AZ9" s="211"/>
      <c r="BA9" s="211"/>
      <c r="BB9" s="211"/>
      <c r="BC9" s="211"/>
      <c r="BD9" s="211"/>
      <c r="BE9" s="211"/>
      <c r="BF9" s="211"/>
      <c r="BG9" s="211"/>
      <c r="BH9" s="210"/>
      <c r="BI9" s="211"/>
      <c r="BJ9" s="211"/>
      <c r="BK9" s="211"/>
      <c r="BL9" s="211"/>
      <c r="BM9" s="211"/>
      <c r="BN9" s="211"/>
      <c r="BO9" s="211"/>
      <c r="BP9" s="211"/>
      <c r="BQ9" s="211"/>
      <c r="BR9" s="211"/>
      <c r="BS9" s="211"/>
      <c r="BT9" s="210"/>
      <c r="BU9" s="211"/>
      <c r="BV9" s="211"/>
      <c r="BW9" s="211"/>
      <c r="BX9" s="211"/>
      <c r="BY9" s="211"/>
      <c r="BZ9" s="211"/>
      <c r="CA9" s="211"/>
      <c r="CB9" s="211"/>
      <c r="CC9" s="211"/>
      <c r="CD9" s="211"/>
      <c r="CE9" s="211"/>
      <c r="CF9" s="210"/>
      <c r="CG9" s="211"/>
      <c r="CH9" s="211"/>
      <c r="CI9" s="211"/>
      <c r="CJ9" s="211"/>
      <c r="CK9" s="211"/>
      <c r="CL9" s="211"/>
      <c r="CM9" s="211"/>
      <c r="CN9" s="211"/>
      <c r="CO9" s="211"/>
      <c r="CP9" s="211"/>
      <c r="CQ9" s="211"/>
      <c r="CR9" s="210"/>
      <c r="CS9" s="211"/>
      <c r="CT9" s="211"/>
      <c r="CU9" s="211"/>
      <c r="CV9" s="211"/>
      <c r="CW9" s="211"/>
      <c r="CX9" s="211"/>
      <c r="CY9" s="211"/>
      <c r="CZ9" s="211"/>
      <c r="DA9" s="211"/>
      <c r="DB9" s="211"/>
      <c r="DC9" s="211"/>
      <c r="DD9" s="210"/>
      <c r="DE9" s="211"/>
      <c r="DF9" s="211"/>
      <c r="DG9" s="211"/>
      <c r="DH9" s="211"/>
      <c r="DI9" s="211"/>
      <c r="DJ9" s="211"/>
      <c r="DK9" s="211"/>
      <c r="DL9" s="211"/>
      <c r="DM9" s="211"/>
      <c r="DN9" s="211"/>
      <c r="DO9" s="211"/>
      <c r="DP9" s="210"/>
      <c r="DQ9" s="211"/>
      <c r="DR9" s="211"/>
      <c r="DS9" s="211"/>
      <c r="DT9" s="211"/>
      <c r="DU9" s="211"/>
      <c r="DV9" s="211"/>
      <c r="DW9" s="211"/>
      <c r="DX9" s="211"/>
      <c r="DY9" s="211"/>
      <c r="DZ9" s="211"/>
      <c r="EA9" s="211"/>
      <c r="EB9" s="210"/>
      <c r="EC9" s="211"/>
      <c r="ED9" s="211"/>
      <c r="EE9" s="211"/>
      <c r="EF9" s="211"/>
      <c r="EG9" s="211"/>
      <c r="EH9" s="211"/>
      <c r="EI9" s="211"/>
      <c r="EJ9" s="211"/>
      <c r="EK9" s="211"/>
      <c r="EL9" s="211"/>
      <c r="EM9" s="211"/>
      <c r="EN9" s="210"/>
      <c r="EO9" s="211"/>
      <c r="EP9" s="211"/>
      <c r="EQ9" s="211"/>
      <c r="ER9" s="211"/>
      <c r="ES9" s="211"/>
      <c r="ET9" s="211"/>
      <c r="EU9" s="211"/>
      <c r="EV9" s="211"/>
      <c r="EW9" s="211"/>
      <c r="EX9" s="211"/>
      <c r="EY9" s="211"/>
      <c r="EZ9" s="210"/>
      <c r="FA9" s="211"/>
      <c r="FB9" s="211"/>
      <c r="FC9" s="211"/>
      <c r="FD9" s="211"/>
      <c r="FE9" s="211"/>
      <c r="FF9" s="211"/>
      <c r="FG9" s="211"/>
      <c r="FH9" s="211"/>
      <c r="FI9" s="211"/>
      <c r="FJ9" s="211"/>
      <c r="FK9" s="211"/>
      <c r="FL9" s="210"/>
      <c r="FM9" s="211"/>
      <c r="FN9" s="211"/>
      <c r="FO9" s="211"/>
      <c r="FP9" s="211"/>
      <c r="FQ9" s="211"/>
      <c r="FR9" s="211"/>
      <c r="FS9" s="211"/>
      <c r="FT9" s="211"/>
      <c r="FU9" s="211"/>
      <c r="FV9" s="211"/>
      <c r="FW9" s="211"/>
      <c r="FX9" s="210"/>
      <c r="FY9" s="211"/>
      <c r="FZ9" s="211"/>
      <c r="GA9" s="211"/>
      <c r="GB9" s="211"/>
      <c r="GC9" s="211"/>
      <c r="GD9" s="211"/>
      <c r="GE9" s="211"/>
      <c r="GF9" s="211"/>
      <c r="GG9" s="211"/>
      <c r="GH9" s="211"/>
      <c r="GI9" s="211"/>
      <c r="GJ9" s="210"/>
      <c r="GK9" s="211"/>
      <c r="GL9" s="211"/>
      <c r="GM9" s="211"/>
      <c r="GN9" s="211"/>
      <c r="GO9" s="211"/>
      <c r="GP9" s="211"/>
      <c r="GQ9" s="211"/>
      <c r="GR9" s="211"/>
      <c r="GS9" s="211"/>
      <c r="GT9" s="211"/>
      <c r="GU9" s="211"/>
      <c r="GV9" s="210"/>
      <c r="GW9" s="211"/>
      <c r="GX9" s="211"/>
      <c r="GY9" s="211"/>
      <c r="GZ9" s="211"/>
      <c r="HA9" s="211"/>
      <c r="HB9" s="211"/>
      <c r="HC9" s="211"/>
      <c r="HD9" s="211"/>
      <c r="HE9" s="211"/>
      <c r="HF9" s="211"/>
      <c r="HG9" s="211"/>
      <c r="HH9" s="210"/>
      <c r="HI9" s="211"/>
      <c r="HJ9" s="211"/>
      <c r="HK9" s="211"/>
      <c r="HL9" s="211"/>
      <c r="HM9" s="211"/>
      <c r="HN9" s="211"/>
      <c r="HO9" s="211"/>
      <c r="HP9" s="211"/>
      <c r="HQ9" s="211"/>
      <c r="HR9" s="211"/>
      <c r="HS9" s="211"/>
      <c r="HT9" s="210"/>
      <c r="HU9" s="211"/>
      <c r="HV9" s="211"/>
      <c r="HW9" s="211"/>
      <c r="HX9" s="211"/>
      <c r="HY9" s="211"/>
      <c r="HZ9" s="211"/>
      <c r="IA9" s="211"/>
      <c r="IB9" s="211"/>
      <c r="IC9" s="211"/>
      <c r="ID9" s="211"/>
      <c r="IE9" s="211"/>
      <c r="IF9" s="210"/>
      <c r="IG9" s="211"/>
      <c r="IH9" s="211"/>
      <c r="II9" s="211"/>
      <c r="IJ9" s="211"/>
      <c r="IK9" s="211"/>
      <c r="IL9" s="211"/>
      <c r="IM9" s="211"/>
      <c r="IN9" s="211"/>
      <c r="IO9" s="211"/>
      <c r="IP9" s="211"/>
      <c r="IQ9" s="211"/>
      <c r="IR9" s="210"/>
      <c r="IS9" s="211"/>
      <c r="IT9" s="211"/>
      <c r="IU9" s="211"/>
    </row>
    <row r="10" spans="1:255" ht="13.5" customHeight="1">
      <c r="A10" s="292" t="s">
        <v>284</v>
      </c>
      <c r="B10" s="293"/>
      <c r="C10" s="293"/>
      <c r="D10" s="293"/>
      <c r="E10" s="293"/>
      <c r="F10" s="293"/>
      <c r="G10" s="293"/>
      <c r="H10" s="293"/>
      <c r="I10" s="293"/>
      <c r="J10" s="293"/>
      <c r="K10" s="293"/>
      <c r="L10" s="294"/>
      <c r="M10" s="208"/>
      <c r="N10" s="208"/>
      <c r="O10" s="208"/>
      <c r="P10" s="208"/>
      <c r="Q10" s="208"/>
      <c r="R10" s="208"/>
      <c r="S10" s="208"/>
      <c r="T10" s="208"/>
      <c r="U10" s="208"/>
      <c r="V10" s="208"/>
      <c r="W10" s="208"/>
      <c r="X10" s="210"/>
      <c r="Y10" s="211"/>
      <c r="Z10" s="211"/>
      <c r="AA10" s="211"/>
      <c r="AB10" s="211"/>
      <c r="AC10" s="211"/>
      <c r="AD10" s="211"/>
      <c r="AE10" s="211"/>
      <c r="AF10" s="211"/>
      <c r="AG10" s="211"/>
      <c r="AH10" s="211"/>
      <c r="AI10" s="211"/>
      <c r="AJ10" s="210"/>
      <c r="AK10" s="211"/>
      <c r="AL10" s="211"/>
      <c r="AM10" s="211"/>
      <c r="AN10" s="211"/>
      <c r="AO10" s="211"/>
      <c r="AP10" s="211"/>
      <c r="AQ10" s="211"/>
      <c r="AR10" s="211"/>
      <c r="AS10" s="211"/>
      <c r="AT10" s="211"/>
      <c r="AU10" s="211"/>
      <c r="AV10" s="210"/>
      <c r="AW10" s="211"/>
      <c r="AX10" s="211"/>
      <c r="AY10" s="211"/>
      <c r="AZ10" s="211"/>
      <c r="BA10" s="211"/>
      <c r="BB10" s="211"/>
      <c r="BC10" s="211"/>
      <c r="BD10" s="211"/>
      <c r="BE10" s="211"/>
      <c r="BF10" s="211"/>
      <c r="BG10" s="211"/>
      <c r="BH10" s="210"/>
      <c r="BI10" s="211"/>
      <c r="BJ10" s="211"/>
      <c r="BK10" s="211"/>
      <c r="BL10" s="211"/>
      <c r="BM10" s="211"/>
      <c r="BN10" s="211"/>
      <c r="BO10" s="211"/>
      <c r="BP10" s="211"/>
      <c r="BQ10" s="211"/>
      <c r="BR10" s="211"/>
      <c r="BS10" s="211"/>
      <c r="BT10" s="210"/>
      <c r="BU10" s="211"/>
      <c r="BV10" s="211"/>
      <c r="BW10" s="211"/>
      <c r="BX10" s="211"/>
      <c r="BY10" s="211"/>
      <c r="BZ10" s="211"/>
      <c r="CA10" s="211"/>
      <c r="CB10" s="211"/>
      <c r="CC10" s="211"/>
      <c r="CD10" s="211"/>
      <c r="CE10" s="211"/>
      <c r="CF10" s="210"/>
      <c r="CG10" s="211"/>
      <c r="CH10" s="211"/>
      <c r="CI10" s="211"/>
      <c r="CJ10" s="211"/>
      <c r="CK10" s="211"/>
      <c r="CL10" s="211"/>
      <c r="CM10" s="211"/>
      <c r="CN10" s="211"/>
      <c r="CO10" s="211"/>
      <c r="CP10" s="211"/>
      <c r="CQ10" s="211"/>
      <c r="CR10" s="210"/>
      <c r="CS10" s="211"/>
      <c r="CT10" s="211"/>
      <c r="CU10" s="211"/>
      <c r="CV10" s="211"/>
      <c r="CW10" s="211"/>
      <c r="CX10" s="211"/>
      <c r="CY10" s="211"/>
      <c r="CZ10" s="211"/>
      <c r="DA10" s="211"/>
      <c r="DB10" s="211"/>
      <c r="DC10" s="211"/>
      <c r="DD10" s="210"/>
      <c r="DE10" s="211"/>
      <c r="DF10" s="211"/>
      <c r="DG10" s="211"/>
      <c r="DH10" s="211"/>
      <c r="DI10" s="211"/>
      <c r="DJ10" s="211"/>
      <c r="DK10" s="211"/>
      <c r="DL10" s="211"/>
      <c r="DM10" s="211"/>
      <c r="DN10" s="211"/>
      <c r="DO10" s="211"/>
      <c r="DP10" s="210"/>
      <c r="DQ10" s="211"/>
      <c r="DR10" s="211"/>
      <c r="DS10" s="211"/>
      <c r="DT10" s="211"/>
      <c r="DU10" s="211"/>
      <c r="DV10" s="211"/>
      <c r="DW10" s="211"/>
      <c r="DX10" s="211"/>
      <c r="DY10" s="211"/>
      <c r="DZ10" s="211"/>
      <c r="EA10" s="211"/>
      <c r="EB10" s="210"/>
      <c r="EC10" s="211"/>
      <c r="ED10" s="211"/>
      <c r="EE10" s="211"/>
      <c r="EF10" s="211"/>
      <c r="EG10" s="211"/>
      <c r="EH10" s="211"/>
      <c r="EI10" s="211"/>
      <c r="EJ10" s="211"/>
      <c r="EK10" s="211"/>
      <c r="EL10" s="211"/>
      <c r="EM10" s="211"/>
      <c r="EN10" s="210"/>
      <c r="EO10" s="211"/>
      <c r="EP10" s="211"/>
      <c r="EQ10" s="211"/>
      <c r="ER10" s="211"/>
      <c r="ES10" s="211"/>
      <c r="ET10" s="211"/>
      <c r="EU10" s="211"/>
      <c r="EV10" s="211"/>
      <c r="EW10" s="211"/>
      <c r="EX10" s="211"/>
      <c r="EY10" s="211"/>
      <c r="EZ10" s="210"/>
      <c r="FA10" s="211"/>
      <c r="FB10" s="211"/>
      <c r="FC10" s="211"/>
      <c r="FD10" s="211"/>
      <c r="FE10" s="211"/>
      <c r="FF10" s="211"/>
      <c r="FG10" s="211"/>
      <c r="FH10" s="211"/>
      <c r="FI10" s="211"/>
      <c r="FJ10" s="211"/>
      <c r="FK10" s="211"/>
      <c r="FL10" s="210"/>
      <c r="FM10" s="211"/>
      <c r="FN10" s="211"/>
      <c r="FO10" s="211"/>
      <c r="FP10" s="211"/>
      <c r="FQ10" s="211"/>
      <c r="FR10" s="211"/>
      <c r="FS10" s="211"/>
      <c r="FT10" s="211"/>
      <c r="FU10" s="211"/>
      <c r="FV10" s="211"/>
      <c r="FW10" s="211"/>
      <c r="FX10" s="210"/>
      <c r="FY10" s="211"/>
      <c r="FZ10" s="211"/>
      <c r="GA10" s="211"/>
      <c r="GB10" s="211"/>
      <c r="GC10" s="211"/>
      <c r="GD10" s="211"/>
      <c r="GE10" s="211"/>
      <c r="GF10" s="211"/>
      <c r="GG10" s="211"/>
      <c r="GH10" s="211"/>
      <c r="GI10" s="211"/>
      <c r="GJ10" s="210"/>
      <c r="GK10" s="211"/>
      <c r="GL10" s="211"/>
      <c r="GM10" s="211"/>
      <c r="GN10" s="211"/>
      <c r="GO10" s="211"/>
      <c r="GP10" s="211"/>
      <c r="GQ10" s="211"/>
      <c r="GR10" s="211"/>
      <c r="GS10" s="211"/>
      <c r="GT10" s="211"/>
      <c r="GU10" s="211"/>
      <c r="GV10" s="210"/>
      <c r="GW10" s="211"/>
      <c r="GX10" s="211"/>
      <c r="GY10" s="211"/>
      <c r="GZ10" s="211"/>
      <c r="HA10" s="211"/>
      <c r="HB10" s="211"/>
      <c r="HC10" s="211"/>
      <c r="HD10" s="211"/>
      <c r="HE10" s="211"/>
      <c r="HF10" s="211"/>
      <c r="HG10" s="211"/>
      <c r="HH10" s="210"/>
      <c r="HI10" s="211"/>
      <c r="HJ10" s="211"/>
      <c r="HK10" s="211"/>
      <c r="HL10" s="211"/>
      <c r="HM10" s="211"/>
      <c r="HN10" s="211"/>
      <c r="HO10" s="211"/>
      <c r="HP10" s="211"/>
      <c r="HQ10" s="211"/>
      <c r="HR10" s="211"/>
      <c r="HS10" s="211"/>
      <c r="HT10" s="210"/>
      <c r="HU10" s="211"/>
      <c r="HV10" s="211"/>
      <c r="HW10" s="211"/>
      <c r="HX10" s="211"/>
      <c r="HY10" s="211"/>
      <c r="HZ10" s="211"/>
      <c r="IA10" s="211"/>
      <c r="IB10" s="211"/>
      <c r="IC10" s="211"/>
      <c r="ID10" s="211"/>
      <c r="IE10" s="211"/>
      <c r="IF10" s="210"/>
      <c r="IG10" s="211"/>
      <c r="IH10" s="211"/>
      <c r="II10" s="211"/>
      <c r="IJ10" s="211"/>
      <c r="IK10" s="211"/>
      <c r="IL10" s="211"/>
      <c r="IM10" s="211"/>
      <c r="IN10" s="211"/>
      <c r="IO10" s="211"/>
      <c r="IP10" s="211"/>
      <c r="IQ10" s="211"/>
      <c r="IR10" s="210"/>
      <c r="IS10" s="211"/>
      <c r="IT10" s="211"/>
      <c r="IU10" s="211"/>
    </row>
    <row r="11" spans="1:255" ht="16.5" thickBot="1">
      <c r="A11" s="212"/>
      <c r="B11" s="213"/>
      <c r="C11" s="213"/>
      <c r="D11" s="213"/>
      <c r="E11" s="213"/>
      <c r="F11" s="213"/>
      <c r="G11" s="213"/>
      <c r="H11" s="213"/>
      <c r="I11" s="213"/>
      <c r="J11" s="213"/>
      <c r="K11" s="213"/>
      <c r="L11" s="214"/>
      <c r="M11" s="208"/>
      <c r="N11" s="208"/>
      <c r="O11" s="208"/>
      <c r="P11" s="208"/>
      <c r="Q11" s="208"/>
      <c r="R11" s="208"/>
      <c r="S11" s="208"/>
      <c r="T11" s="208"/>
      <c r="U11" s="208"/>
      <c r="V11" s="208"/>
      <c r="W11" s="208"/>
      <c r="X11" s="210"/>
      <c r="Y11" s="211"/>
      <c r="Z11" s="211"/>
      <c r="AA11" s="211"/>
      <c r="AB11" s="211"/>
      <c r="AC11" s="211"/>
      <c r="AD11" s="211"/>
      <c r="AE11" s="211"/>
      <c r="AF11" s="211"/>
      <c r="AG11" s="211"/>
      <c r="AH11" s="211"/>
      <c r="AI11" s="211"/>
      <c r="AJ11" s="210"/>
      <c r="AK11" s="211"/>
      <c r="AL11" s="211"/>
      <c r="AM11" s="211"/>
      <c r="AN11" s="211"/>
      <c r="AO11" s="211"/>
      <c r="AP11" s="211"/>
      <c r="AQ11" s="211"/>
      <c r="AR11" s="211"/>
      <c r="AS11" s="211"/>
      <c r="AT11" s="211"/>
      <c r="AU11" s="211"/>
      <c r="AV11" s="210"/>
      <c r="AW11" s="211"/>
      <c r="AX11" s="211"/>
      <c r="AY11" s="211"/>
      <c r="AZ11" s="211"/>
      <c r="BA11" s="211"/>
      <c r="BB11" s="211"/>
      <c r="BC11" s="211"/>
      <c r="BD11" s="211"/>
      <c r="BE11" s="211"/>
      <c r="BF11" s="211"/>
      <c r="BG11" s="211"/>
      <c r="BH11" s="210"/>
      <c r="BI11" s="211"/>
      <c r="BJ11" s="211"/>
      <c r="BK11" s="211"/>
      <c r="BL11" s="211"/>
      <c r="BM11" s="211"/>
      <c r="BN11" s="211"/>
      <c r="BO11" s="211"/>
      <c r="BP11" s="211"/>
      <c r="BQ11" s="211"/>
      <c r="BR11" s="211"/>
      <c r="BS11" s="211"/>
      <c r="BT11" s="210"/>
      <c r="BU11" s="211"/>
      <c r="BV11" s="211"/>
      <c r="BW11" s="211"/>
      <c r="BX11" s="211"/>
      <c r="BY11" s="211"/>
      <c r="BZ11" s="211"/>
      <c r="CA11" s="211"/>
      <c r="CB11" s="211"/>
      <c r="CC11" s="211"/>
      <c r="CD11" s="211"/>
      <c r="CE11" s="211"/>
      <c r="CF11" s="210"/>
      <c r="CG11" s="211"/>
      <c r="CH11" s="211"/>
      <c r="CI11" s="211"/>
      <c r="CJ11" s="211"/>
      <c r="CK11" s="211"/>
      <c r="CL11" s="211"/>
      <c r="CM11" s="211"/>
      <c r="CN11" s="211"/>
      <c r="CO11" s="211"/>
      <c r="CP11" s="211"/>
      <c r="CQ11" s="211"/>
      <c r="CR11" s="210"/>
      <c r="CS11" s="211"/>
      <c r="CT11" s="211"/>
      <c r="CU11" s="211"/>
      <c r="CV11" s="211"/>
      <c r="CW11" s="211"/>
      <c r="CX11" s="211"/>
      <c r="CY11" s="211"/>
      <c r="CZ11" s="211"/>
      <c r="DA11" s="211"/>
      <c r="DB11" s="211"/>
      <c r="DC11" s="211"/>
      <c r="DD11" s="210"/>
      <c r="DE11" s="211"/>
      <c r="DF11" s="211"/>
      <c r="DG11" s="211"/>
      <c r="DH11" s="211"/>
      <c r="DI11" s="211"/>
      <c r="DJ11" s="211"/>
      <c r="DK11" s="211"/>
      <c r="DL11" s="211"/>
      <c r="DM11" s="211"/>
      <c r="DN11" s="211"/>
      <c r="DO11" s="211"/>
      <c r="DP11" s="210"/>
      <c r="DQ11" s="211"/>
      <c r="DR11" s="211"/>
      <c r="DS11" s="211"/>
      <c r="DT11" s="211"/>
      <c r="DU11" s="211"/>
      <c r="DV11" s="211"/>
      <c r="DW11" s="211"/>
      <c r="DX11" s="211"/>
      <c r="DY11" s="211"/>
      <c r="DZ11" s="211"/>
      <c r="EA11" s="211"/>
      <c r="EB11" s="210"/>
      <c r="EC11" s="211"/>
      <c r="ED11" s="211"/>
      <c r="EE11" s="211"/>
      <c r="EF11" s="211"/>
      <c r="EG11" s="211"/>
      <c r="EH11" s="211"/>
      <c r="EI11" s="211"/>
      <c r="EJ11" s="211"/>
      <c r="EK11" s="211"/>
      <c r="EL11" s="211"/>
      <c r="EM11" s="211"/>
      <c r="EN11" s="210"/>
      <c r="EO11" s="211"/>
      <c r="EP11" s="211"/>
      <c r="EQ11" s="211"/>
      <c r="ER11" s="211"/>
      <c r="ES11" s="211"/>
      <c r="ET11" s="211"/>
      <c r="EU11" s="211"/>
      <c r="EV11" s="211"/>
      <c r="EW11" s="211"/>
      <c r="EX11" s="211"/>
      <c r="EY11" s="211"/>
      <c r="EZ11" s="210"/>
      <c r="FA11" s="211"/>
      <c r="FB11" s="211"/>
      <c r="FC11" s="211"/>
      <c r="FD11" s="211"/>
      <c r="FE11" s="211"/>
      <c r="FF11" s="211"/>
      <c r="FG11" s="211"/>
      <c r="FH11" s="211"/>
      <c r="FI11" s="211"/>
      <c r="FJ11" s="211"/>
      <c r="FK11" s="211"/>
      <c r="FL11" s="210"/>
      <c r="FM11" s="211"/>
      <c r="FN11" s="211"/>
      <c r="FO11" s="211"/>
      <c r="FP11" s="211"/>
      <c r="FQ11" s="211"/>
      <c r="FR11" s="211"/>
      <c r="FS11" s="211"/>
      <c r="FT11" s="211"/>
      <c r="FU11" s="211"/>
      <c r="FV11" s="211"/>
      <c r="FW11" s="211"/>
      <c r="FX11" s="210"/>
      <c r="FY11" s="211"/>
      <c r="FZ11" s="211"/>
      <c r="GA11" s="211"/>
      <c r="GB11" s="211"/>
      <c r="GC11" s="211"/>
      <c r="GD11" s="211"/>
      <c r="GE11" s="211"/>
      <c r="GF11" s="211"/>
      <c r="GG11" s="211"/>
      <c r="GH11" s="211"/>
      <c r="GI11" s="211"/>
      <c r="GJ11" s="210"/>
      <c r="GK11" s="211"/>
      <c r="GL11" s="211"/>
      <c r="GM11" s="211"/>
      <c r="GN11" s="211"/>
      <c r="GO11" s="211"/>
      <c r="GP11" s="211"/>
      <c r="GQ11" s="211"/>
      <c r="GR11" s="211"/>
      <c r="GS11" s="211"/>
      <c r="GT11" s="211"/>
      <c r="GU11" s="211"/>
      <c r="GV11" s="210"/>
      <c r="GW11" s="211"/>
      <c r="GX11" s="211"/>
      <c r="GY11" s="211"/>
      <c r="GZ11" s="211"/>
      <c r="HA11" s="211"/>
      <c r="HB11" s="211"/>
      <c r="HC11" s="211"/>
      <c r="HD11" s="211"/>
      <c r="HE11" s="211"/>
      <c r="HF11" s="211"/>
      <c r="HG11" s="211"/>
      <c r="HH11" s="210"/>
      <c r="HI11" s="211"/>
      <c r="HJ11" s="211"/>
      <c r="HK11" s="211"/>
      <c r="HL11" s="211"/>
      <c r="HM11" s="211"/>
      <c r="HN11" s="211"/>
      <c r="HO11" s="211"/>
      <c r="HP11" s="211"/>
      <c r="HQ11" s="211"/>
      <c r="HR11" s="211"/>
      <c r="HS11" s="211"/>
      <c r="HT11" s="210"/>
      <c r="HU11" s="211"/>
      <c r="HV11" s="211"/>
      <c r="HW11" s="211"/>
      <c r="HX11" s="211"/>
      <c r="HY11" s="211"/>
      <c r="HZ11" s="211"/>
      <c r="IA11" s="211"/>
      <c r="IB11" s="211"/>
      <c r="IC11" s="211"/>
      <c r="ID11" s="211"/>
      <c r="IE11" s="211"/>
      <c r="IF11" s="210"/>
      <c r="IG11" s="211"/>
      <c r="IH11" s="211"/>
      <c r="II11" s="211"/>
      <c r="IJ11" s="211"/>
      <c r="IK11" s="211"/>
      <c r="IL11" s="211"/>
      <c r="IM11" s="211"/>
      <c r="IN11" s="211"/>
      <c r="IO11" s="211"/>
      <c r="IP11" s="211"/>
      <c r="IQ11" s="211"/>
      <c r="IR11" s="210"/>
      <c r="IS11" s="211"/>
      <c r="IT11" s="211"/>
      <c r="IU11" s="211"/>
    </row>
    <row r="12" spans="1:21" ht="90.75" thickBot="1">
      <c r="A12" s="85" t="s">
        <v>6</v>
      </c>
      <c r="B12" s="86" t="s">
        <v>97</v>
      </c>
      <c r="C12" s="87" t="s">
        <v>8</v>
      </c>
      <c r="D12" s="87" t="s">
        <v>9</v>
      </c>
      <c r="E12" s="88" t="s">
        <v>10</v>
      </c>
      <c r="F12" s="89" t="s">
        <v>19</v>
      </c>
      <c r="G12" s="89" t="s">
        <v>16</v>
      </c>
      <c r="H12" s="89" t="s">
        <v>15</v>
      </c>
      <c r="I12" s="90" t="s">
        <v>20</v>
      </c>
      <c r="J12" s="89" t="s">
        <v>0</v>
      </c>
      <c r="K12" s="91" t="s">
        <v>1</v>
      </c>
      <c r="L12" s="92" t="s">
        <v>14</v>
      </c>
      <c r="M12" s="92" t="s">
        <v>14</v>
      </c>
      <c r="N12" s="73"/>
      <c r="O12" s="73"/>
      <c r="P12" s="73"/>
      <c r="Q12" s="73"/>
      <c r="R12" s="73"/>
      <c r="S12" s="73"/>
      <c r="T12" s="73"/>
      <c r="U12" s="73"/>
    </row>
    <row r="13" spans="1:21" s="80" customFormat="1" ht="194.25" customHeight="1" thickBot="1">
      <c r="A13" s="190" t="s">
        <v>207</v>
      </c>
      <c r="B13" s="290" t="s">
        <v>172</v>
      </c>
      <c r="C13" s="268" t="s">
        <v>154</v>
      </c>
      <c r="D13" s="268" t="s">
        <v>155</v>
      </c>
      <c r="E13" s="280" t="s">
        <v>239</v>
      </c>
      <c r="F13" s="290" t="s">
        <v>240</v>
      </c>
      <c r="G13" s="105" t="s">
        <v>40</v>
      </c>
      <c r="H13" s="151" t="s">
        <v>286</v>
      </c>
      <c r="I13" s="152">
        <f aca="true" t="shared" si="0" ref="I13:I54">ROUND(((+K13-J13)/7),0)</f>
        <v>25</v>
      </c>
      <c r="J13" s="135">
        <v>44018</v>
      </c>
      <c r="K13" s="106">
        <v>44195</v>
      </c>
      <c r="L13" s="115" t="s">
        <v>272</v>
      </c>
      <c r="M13" s="115" t="s">
        <v>156</v>
      </c>
      <c r="N13" s="73"/>
      <c r="O13" s="73"/>
      <c r="P13" s="73"/>
      <c r="Q13" s="73"/>
      <c r="R13" s="73"/>
      <c r="S13" s="73"/>
      <c r="T13" s="73"/>
      <c r="U13" s="73"/>
    </row>
    <row r="14" spans="1:21" s="167" customFormat="1" ht="153.75" customHeight="1" thickBot="1">
      <c r="A14" s="191"/>
      <c r="B14" s="270" t="s">
        <v>295</v>
      </c>
      <c r="C14" s="268"/>
      <c r="D14" s="268"/>
      <c r="E14" s="281" t="s">
        <v>288</v>
      </c>
      <c r="F14" s="270" t="s">
        <v>241</v>
      </c>
      <c r="G14" s="165" t="s">
        <v>242</v>
      </c>
      <c r="H14" s="105">
        <v>1</v>
      </c>
      <c r="I14" s="153">
        <f t="shared" si="0"/>
        <v>25</v>
      </c>
      <c r="J14" s="145">
        <v>44018</v>
      </c>
      <c r="K14" s="106">
        <v>44195</v>
      </c>
      <c r="L14" s="164" t="s">
        <v>273</v>
      </c>
      <c r="M14" s="164" t="s">
        <v>214</v>
      </c>
      <c r="N14" s="166"/>
      <c r="O14" s="166"/>
      <c r="P14" s="166"/>
      <c r="Q14" s="166"/>
      <c r="R14" s="166"/>
      <c r="S14" s="166"/>
      <c r="T14" s="166"/>
      <c r="U14" s="166"/>
    </row>
    <row r="15" spans="1:21" s="80" customFormat="1" ht="108" customHeight="1" thickBot="1">
      <c r="A15" s="191"/>
      <c r="B15" s="271" t="s">
        <v>209</v>
      </c>
      <c r="C15" s="268"/>
      <c r="D15" s="268"/>
      <c r="E15" s="282" t="s">
        <v>243</v>
      </c>
      <c r="F15" s="275" t="s">
        <v>244</v>
      </c>
      <c r="G15" s="105" t="s">
        <v>40</v>
      </c>
      <c r="H15" s="113">
        <v>1</v>
      </c>
      <c r="I15" s="153">
        <f t="shared" si="0"/>
        <v>25</v>
      </c>
      <c r="J15" s="135">
        <v>44018</v>
      </c>
      <c r="K15" s="121">
        <v>44195</v>
      </c>
      <c r="L15" s="156" t="s">
        <v>274</v>
      </c>
      <c r="M15" s="156" t="s">
        <v>215</v>
      </c>
      <c r="N15" s="73"/>
      <c r="O15" s="73"/>
      <c r="P15" s="73"/>
      <c r="Q15" s="73"/>
      <c r="R15" s="73"/>
      <c r="S15" s="73"/>
      <c r="T15" s="73"/>
      <c r="U15" s="73"/>
    </row>
    <row r="16" spans="1:21" s="80" customFormat="1" ht="144" customHeight="1" thickBot="1">
      <c r="A16" s="191"/>
      <c r="B16" s="271" t="s">
        <v>212</v>
      </c>
      <c r="C16" s="268"/>
      <c r="D16" s="268"/>
      <c r="E16" s="282" t="s">
        <v>250</v>
      </c>
      <c r="F16" s="275" t="s">
        <v>251</v>
      </c>
      <c r="G16" s="105" t="s">
        <v>44</v>
      </c>
      <c r="H16" s="113" t="s">
        <v>252</v>
      </c>
      <c r="I16" s="153">
        <f>ROUND(((+K16-J16)/7),0)</f>
        <v>25</v>
      </c>
      <c r="J16" s="135">
        <v>44018</v>
      </c>
      <c r="K16" s="121">
        <v>44195</v>
      </c>
      <c r="L16" s="119" t="s">
        <v>216</v>
      </c>
      <c r="M16" s="119" t="s">
        <v>216</v>
      </c>
      <c r="N16" s="73"/>
      <c r="O16" s="73"/>
      <c r="P16" s="73"/>
      <c r="Q16" s="73"/>
      <c r="R16" s="73"/>
      <c r="S16" s="73"/>
      <c r="T16" s="73"/>
      <c r="U16" s="73"/>
    </row>
    <row r="17" spans="1:21" s="80" customFormat="1" ht="142.5" customHeight="1" thickBot="1">
      <c r="A17" s="191"/>
      <c r="B17" s="271" t="s">
        <v>213</v>
      </c>
      <c r="C17" s="268"/>
      <c r="D17" s="268"/>
      <c r="E17" s="282" t="s">
        <v>287</v>
      </c>
      <c r="F17" s="275" t="s">
        <v>253</v>
      </c>
      <c r="G17" s="105" t="s">
        <v>40</v>
      </c>
      <c r="H17" s="113">
        <v>1</v>
      </c>
      <c r="I17" s="153">
        <f>ROUND(((+K17-J17)/7),0)</f>
        <v>25</v>
      </c>
      <c r="J17" s="135">
        <v>44018</v>
      </c>
      <c r="K17" s="121">
        <v>44195</v>
      </c>
      <c r="L17" s="119" t="s">
        <v>216</v>
      </c>
      <c r="M17" s="119" t="s">
        <v>216</v>
      </c>
      <c r="N17" s="73"/>
      <c r="O17" s="73"/>
      <c r="P17" s="73"/>
      <c r="Q17" s="73"/>
      <c r="R17" s="73"/>
      <c r="S17" s="73"/>
      <c r="T17" s="73"/>
      <c r="U17" s="73"/>
    </row>
    <row r="18" spans="1:21" s="80" customFormat="1" ht="225.75" customHeight="1" thickBot="1">
      <c r="A18" s="191"/>
      <c r="B18" s="271" t="s">
        <v>173</v>
      </c>
      <c r="C18" s="268"/>
      <c r="D18" s="268"/>
      <c r="E18" s="282" t="s">
        <v>230</v>
      </c>
      <c r="F18" s="271" t="s">
        <v>199</v>
      </c>
      <c r="G18" s="113" t="s">
        <v>197</v>
      </c>
      <c r="H18" s="113" t="s">
        <v>198</v>
      </c>
      <c r="I18" s="153">
        <f>ROUND(((+K18-J18)/7),0)</f>
        <v>25</v>
      </c>
      <c r="J18" s="135">
        <v>44018</v>
      </c>
      <c r="K18" s="121">
        <v>44195</v>
      </c>
      <c r="L18" s="120" t="s">
        <v>176</v>
      </c>
      <c r="M18" s="120" t="s">
        <v>176</v>
      </c>
      <c r="N18" s="73"/>
      <c r="O18" s="73"/>
      <c r="P18" s="73"/>
      <c r="Q18" s="73"/>
      <c r="R18" s="73"/>
      <c r="S18" s="73"/>
      <c r="T18" s="73"/>
      <c r="U18" s="73"/>
    </row>
    <row r="19" spans="1:21" s="80" customFormat="1" ht="116.25" customHeight="1" thickBot="1">
      <c r="A19" s="191"/>
      <c r="B19" s="271" t="s">
        <v>210</v>
      </c>
      <c r="C19" s="268"/>
      <c r="D19" s="268"/>
      <c r="E19" s="283" t="s">
        <v>246</v>
      </c>
      <c r="F19" s="275" t="s">
        <v>245</v>
      </c>
      <c r="G19" s="105" t="s">
        <v>40</v>
      </c>
      <c r="H19" s="113">
        <v>5</v>
      </c>
      <c r="I19" s="153">
        <f t="shared" si="0"/>
        <v>25</v>
      </c>
      <c r="J19" s="135">
        <v>44018</v>
      </c>
      <c r="K19" s="121">
        <v>44195</v>
      </c>
      <c r="L19" s="119" t="s">
        <v>216</v>
      </c>
      <c r="M19" s="119" t="s">
        <v>216</v>
      </c>
      <c r="N19" s="73"/>
      <c r="O19" s="73"/>
      <c r="P19" s="73"/>
      <c r="Q19" s="73"/>
      <c r="R19" s="73"/>
      <c r="S19" s="73"/>
      <c r="T19" s="73"/>
      <c r="U19" s="73"/>
    </row>
    <row r="20" spans="1:21" s="80" customFormat="1" ht="161.25" customHeight="1" thickBot="1">
      <c r="A20" s="191"/>
      <c r="B20" s="271" t="s">
        <v>211</v>
      </c>
      <c r="C20" s="268"/>
      <c r="D20" s="268"/>
      <c r="E20" s="282" t="s">
        <v>229</v>
      </c>
      <c r="F20" s="275" t="s">
        <v>208</v>
      </c>
      <c r="G20" s="134" t="s">
        <v>40</v>
      </c>
      <c r="H20" s="113">
        <v>2</v>
      </c>
      <c r="I20" s="153">
        <f t="shared" si="0"/>
        <v>25</v>
      </c>
      <c r="J20" s="135">
        <v>44018</v>
      </c>
      <c r="K20" s="121">
        <v>44195</v>
      </c>
      <c r="L20" s="119" t="s">
        <v>217</v>
      </c>
      <c r="M20" s="119" t="s">
        <v>217</v>
      </c>
      <c r="N20" s="73"/>
      <c r="O20" s="73"/>
      <c r="P20" s="73"/>
      <c r="Q20" s="73"/>
      <c r="R20" s="73"/>
      <c r="S20" s="73"/>
      <c r="T20" s="73"/>
      <c r="U20" s="73"/>
    </row>
    <row r="21" spans="1:21" s="80" customFormat="1" ht="141" customHeight="1" thickBot="1">
      <c r="A21" s="191"/>
      <c r="B21" s="271" t="s">
        <v>238</v>
      </c>
      <c r="C21" s="268"/>
      <c r="D21" s="268"/>
      <c r="E21" s="282" t="s">
        <v>133</v>
      </c>
      <c r="F21" s="271" t="s">
        <v>134</v>
      </c>
      <c r="G21" s="113" t="s">
        <v>44</v>
      </c>
      <c r="H21" s="113">
        <v>1</v>
      </c>
      <c r="I21" s="153">
        <f t="shared" si="0"/>
        <v>25</v>
      </c>
      <c r="J21" s="135">
        <v>44018</v>
      </c>
      <c r="K21" s="121">
        <v>44195</v>
      </c>
      <c r="L21" s="122" t="s">
        <v>135</v>
      </c>
      <c r="M21" s="122" t="s">
        <v>135</v>
      </c>
      <c r="N21" s="73"/>
      <c r="O21" s="73"/>
      <c r="P21" s="73"/>
      <c r="Q21" s="73"/>
      <c r="R21" s="73"/>
      <c r="S21" s="73"/>
      <c r="T21" s="73"/>
      <c r="U21" s="73"/>
    </row>
    <row r="22" spans="1:21" s="167" customFormat="1" ht="89.25" customHeight="1" thickBot="1">
      <c r="A22" s="191"/>
      <c r="B22" s="274" t="s">
        <v>169</v>
      </c>
      <c r="C22" s="268"/>
      <c r="D22" s="268"/>
      <c r="E22" s="281" t="s">
        <v>167</v>
      </c>
      <c r="F22" s="274" t="s">
        <v>227</v>
      </c>
      <c r="G22" s="105" t="s">
        <v>40</v>
      </c>
      <c r="H22" s="105">
        <v>4</v>
      </c>
      <c r="I22" s="153">
        <f t="shared" si="0"/>
        <v>25</v>
      </c>
      <c r="J22" s="145">
        <v>44018</v>
      </c>
      <c r="K22" s="168">
        <v>44195</v>
      </c>
      <c r="L22" s="115" t="s">
        <v>275</v>
      </c>
      <c r="M22" s="115" t="s">
        <v>160</v>
      </c>
      <c r="N22" s="166"/>
      <c r="O22" s="166"/>
      <c r="P22" s="166"/>
      <c r="Q22" s="166"/>
      <c r="R22" s="166"/>
      <c r="S22" s="166"/>
      <c r="T22" s="166"/>
      <c r="U22" s="166"/>
    </row>
    <row r="23" spans="1:21" s="167" customFormat="1" ht="93.75" customHeight="1" thickBot="1">
      <c r="A23" s="192"/>
      <c r="B23" s="274"/>
      <c r="C23" s="268"/>
      <c r="D23" s="268"/>
      <c r="E23" s="281" t="s">
        <v>168</v>
      </c>
      <c r="F23" s="274"/>
      <c r="G23" s="105" t="s">
        <v>40</v>
      </c>
      <c r="H23" s="105">
        <v>3</v>
      </c>
      <c r="I23" s="153">
        <f t="shared" si="0"/>
        <v>25</v>
      </c>
      <c r="J23" s="145">
        <v>44018</v>
      </c>
      <c r="K23" s="168">
        <v>44195</v>
      </c>
      <c r="L23" s="115" t="s">
        <v>275</v>
      </c>
      <c r="M23" s="115" t="s">
        <v>156</v>
      </c>
      <c r="N23" s="166"/>
      <c r="O23" s="166"/>
      <c r="P23" s="166"/>
      <c r="Q23" s="166"/>
      <c r="R23" s="166"/>
      <c r="S23" s="166"/>
      <c r="T23" s="166"/>
      <c r="U23" s="166"/>
    </row>
    <row r="24" spans="1:21" s="80" customFormat="1" ht="274.5" customHeight="1" thickBot="1">
      <c r="A24" s="147" t="s">
        <v>177</v>
      </c>
      <c r="B24" s="270" t="s">
        <v>178</v>
      </c>
      <c r="C24" s="269" t="s">
        <v>297</v>
      </c>
      <c r="D24" s="270" t="s">
        <v>179</v>
      </c>
      <c r="E24" s="282" t="s">
        <v>231</v>
      </c>
      <c r="F24" s="271" t="s">
        <v>254</v>
      </c>
      <c r="G24" s="105" t="s">
        <v>197</v>
      </c>
      <c r="H24" s="105" t="s">
        <v>198</v>
      </c>
      <c r="I24" s="153">
        <f t="shared" si="0"/>
        <v>25</v>
      </c>
      <c r="J24" s="135">
        <v>44018</v>
      </c>
      <c r="K24" s="121">
        <v>44195</v>
      </c>
      <c r="L24" s="123" t="s">
        <v>175</v>
      </c>
      <c r="M24" s="123" t="s">
        <v>175</v>
      </c>
      <c r="N24" s="73"/>
      <c r="O24" s="73"/>
      <c r="P24" s="73"/>
      <c r="Q24" s="73"/>
      <c r="R24" s="73"/>
      <c r="S24" s="73"/>
      <c r="T24" s="73"/>
      <c r="U24" s="73"/>
    </row>
    <row r="25" spans="1:13" ht="237.75" customHeight="1" thickBot="1">
      <c r="A25" s="146" t="s">
        <v>180</v>
      </c>
      <c r="B25" s="271" t="s">
        <v>157</v>
      </c>
      <c r="C25" s="271" t="s">
        <v>158</v>
      </c>
      <c r="D25" s="272" t="s">
        <v>159</v>
      </c>
      <c r="E25" s="271" t="s">
        <v>232</v>
      </c>
      <c r="F25" s="271" t="s">
        <v>233</v>
      </c>
      <c r="G25" s="113" t="s">
        <v>234</v>
      </c>
      <c r="H25" s="113" t="s">
        <v>235</v>
      </c>
      <c r="I25" s="153">
        <f t="shared" si="0"/>
        <v>25</v>
      </c>
      <c r="J25" s="135">
        <v>44018</v>
      </c>
      <c r="K25" s="121">
        <v>44195</v>
      </c>
      <c r="L25" s="125" t="s">
        <v>276</v>
      </c>
      <c r="M25" s="125" t="s">
        <v>271</v>
      </c>
    </row>
    <row r="26" spans="1:13" ht="334.5" customHeight="1" thickBot="1">
      <c r="A26" s="146" t="s">
        <v>181</v>
      </c>
      <c r="B26" s="271" t="s">
        <v>228</v>
      </c>
      <c r="C26" s="271" t="s">
        <v>182</v>
      </c>
      <c r="D26" s="271" t="s">
        <v>183</v>
      </c>
      <c r="E26" s="271" t="s">
        <v>264</v>
      </c>
      <c r="F26" s="271" t="s">
        <v>255</v>
      </c>
      <c r="G26" s="113" t="s">
        <v>256</v>
      </c>
      <c r="H26" s="113" t="s">
        <v>257</v>
      </c>
      <c r="I26" s="153">
        <f t="shared" si="0"/>
        <v>25</v>
      </c>
      <c r="J26" s="135">
        <v>44018</v>
      </c>
      <c r="K26" s="121">
        <v>44195</v>
      </c>
      <c r="L26" s="126" t="s">
        <v>176</v>
      </c>
      <c r="M26" s="126" t="s">
        <v>176</v>
      </c>
    </row>
    <row r="27" spans="1:13" ht="342.75" thickBot="1">
      <c r="A27" s="146" t="s">
        <v>184</v>
      </c>
      <c r="B27" s="271" t="s">
        <v>185</v>
      </c>
      <c r="C27" s="271" t="s">
        <v>190</v>
      </c>
      <c r="D27" s="271" t="s">
        <v>191</v>
      </c>
      <c r="E27" s="271" t="s">
        <v>249</v>
      </c>
      <c r="F27" s="291" t="s">
        <v>289</v>
      </c>
      <c r="G27" s="155" t="s">
        <v>200</v>
      </c>
      <c r="H27" s="113">
        <v>2</v>
      </c>
      <c r="I27" s="153">
        <f t="shared" si="0"/>
        <v>25</v>
      </c>
      <c r="J27" s="135">
        <v>44018</v>
      </c>
      <c r="K27" s="121">
        <v>44195</v>
      </c>
      <c r="L27" s="126" t="s">
        <v>280</v>
      </c>
      <c r="M27" s="126" t="s">
        <v>248</v>
      </c>
    </row>
    <row r="28" spans="1:13" ht="254.25" customHeight="1" thickBot="1">
      <c r="A28" s="146" t="s">
        <v>186</v>
      </c>
      <c r="B28" s="271" t="s">
        <v>187</v>
      </c>
      <c r="C28" s="271" t="s">
        <v>188</v>
      </c>
      <c r="D28" s="271" t="s">
        <v>189</v>
      </c>
      <c r="E28" s="284" t="s">
        <v>247</v>
      </c>
      <c r="F28" s="275" t="s">
        <v>259</v>
      </c>
      <c r="G28" s="157" t="s">
        <v>200</v>
      </c>
      <c r="H28" s="148" t="s">
        <v>252</v>
      </c>
      <c r="I28" s="153">
        <f t="shared" si="0"/>
        <v>25</v>
      </c>
      <c r="J28" s="135">
        <v>44018</v>
      </c>
      <c r="K28" s="121">
        <v>44195</v>
      </c>
      <c r="L28" s="133" t="s">
        <v>277</v>
      </c>
      <c r="M28" s="133" t="s">
        <v>201</v>
      </c>
    </row>
    <row r="29" spans="1:13" ht="192.75" customHeight="1" thickBot="1">
      <c r="A29" s="146" t="s">
        <v>196</v>
      </c>
      <c r="B29" s="271" t="s">
        <v>161</v>
      </c>
      <c r="C29" s="271" t="s">
        <v>162</v>
      </c>
      <c r="D29" s="271" t="s">
        <v>163</v>
      </c>
      <c r="E29" s="271" t="s">
        <v>236</v>
      </c>
      <c r="F29" s="271" t="s">
        <v>130</v>
      </c>
      <c r="G29" s="113" t="s">
        <v>143</v>
      </c>
      <c r="H29" s="113">
        <v>6</v>
      </c>
      <c r="I29" s="153">
        <f t="shared" si="0"/>
        <v>25</v>
      </c>
      <c r="J29" s="135">
        <v>44018</v>
      </c>
      <c r="K29" s="121">
        <v>44195</v>
      </c>
      <c r="L29" s="127" t="s">
        <v>278</v>
      </c>
      <c r="M29" s="127" t="s">
        <v>129</v>
      </c>
    </row>
    <row r="30" spans="1:13" ht="192.75" customHeight="1" thickBot="1">
      <c r="A30" s="124" t="s">
        <v>192</v>
      </c>
      <c r="B30" s="271" t="s">
        <v>193</v>
      </c>
      <c r="C30" s="271" t="s">
        <v>194</v>
      </c>
      <c r="D30" s="271" t="s">
        <v>195</v>
      </c>
      <c r="E30" s="275" t="s">
        <v>202</v>
      </c>
      <c r="F30" s="275" t="s">
        <v>203</v>
      </c>
      <c r="G30" s="119" t="s">
        <v>200</v>
      </c>
      <c r="H30" s="119">
        <v>1</v>
      </c>
      <c r="I30" s="153">
        <f t="shared" si="0"/>
        <v>25</v>
      </c>
      <c r="J30" s="135">
        <v>44018</v>
      </c>
      <c r="K30" s="121">
        <v>44195</v>
      </c>
      <c r="L30" s="132" t="s">
        <v>279</v>
      </c>
      <c r="M30" s="132" t="s">
        <v>201</v>
      </c>
    </row>
    <row r="31" spans="1:13" ht="276" customHeight="1" thickBot="1">
      <c r="A31" s="146" t="s">
        <v>220</v>
      </c>
      <c r="B31" s="270" t="s">
        <v>122</v>
      </c>
      <c r="C31" s="270" t="s">
        <v>123</v>
      </c>
      <c r="D31" s="270" t="s">
        <v>124</v>
      </c>
      <c r="E31" s="271" t="s">
        <v>164</v>
      </c>
      <c r="F31" s="271" t="s">
        <v>125</v>
      </c>
      <c r="G31" s="113" t="s">
        <v>165</v>
      </c>
      <c r="H31" s="113" t="s">
        <v>166</v>
      </c>
      <c r="I31" s="153">
        <v>26</v>
      </c>
      <c r="J31" s="136">
        <v>43647</v>
      </c>
      <c r="K31" s="121">
        <v>44195</v>
      </c>
      <c r="L31" s="103" t="s">
        <v>174</v>
      </c>
      <c r="M31" s="103" t="s">
        <v>174</v>
      </c>
    </row>
    <row r="32" spans="1:13" ht="159.75" customHeight="1" thickBot="1">
      <c r="A32" s="146" t="s">
        <v>221</v>
      </c>
      <c r="B32" s="273" t="s">
        <v>126</v>
      </c>
      <c r="C32" s="273" t="s">
        <v>127</v>
      </c>
      <c r="D32" s="273" t="s">
        <v>128</v>
      </c>
      <c r="E32" s="285" t="s">
        <v>260</v>
      </c>
      <c r="F32" s="273" t="s">
        <v>261</v>
      </c>
      <c r="G32" s="149" t="s">
        <v>44</v>
      </c>
      <c r="H32" s="159">
        <v>10</v>
      </c>
      <c r="I32" s="153">
        <f t="shared" si="0"/>
        <v>26</v>
      </c>
      <c r="J32" s="137">
        <v>43647</v>
      </c>
      <c r="K32" s="99">
        <v>43830</v>
      </c>
      <c r="L32" s="104" t="s">
        <v>45</v>
      </c>
      <c r="M32" s="104" t="s">
        <v>45</v>
      </c>
    </row>
    <row r="33" spans="1:13" ht="171.75" customHeight="1" thickBot="1">
      <c r="A33" s="198" t="s">
        <v>204</v>
      </c>
      <c r="B33" s="274" t="s">
        <v>78</v>
      </c>
      <c r="C33" s="274" t="s">
        <v>59</v>
      </c>
      <c r="D33" s="274" t="s">
        <v>60</v>
      </c>
      <c r="E33" s="271" t="s">
        <v>142</v>
      </c>
      <c r="F33" s="271" t="s">
        <v>130</v>
      </c>
      <c r="G33" s="113" t="s">
        <v>143</v>
      </c>
      <c r="H33" s="113">
        <v>4</v>
      </c>
      <c r="I33" s="153">
        <f t="shared" si="0"/>
        <v>186</v>
      </c>
      <c r="J33" s="136">
        <v>42891</v>
      </c>
      <c r="K33" s="102">
        <v>44195</v>
      </c>
      <c r="L33" s="177" t="s">
        <v>156</v>
      </c>
      <c r="M33" s="177" t="s">
        <v>156</v>
      </c>
    </row>
    <row r="34" spans="1:13" ht="173.25" customHeight="1">
      <c r="A34" s="198"/>
      <c r="B34" s="274"/>
      <c r="C34" s="274"/>
      <c r="D34" s="274"/>
      <c r="E34" s="271" t="s">
        <v>206</v>
      </c>
      <c r="F34" s="271" t="s">
        <v>144</v>
      </c>
      <c r="G34" s="113" t="s">
        <v>145</v>
      </c>
      <c r="H34" s="113">
        <v>1</v>
      </c>
      <c r="I34" s="153">
        <f t="shared" si="0"/>
        <v>131</v>
      </c>
      <c r="J34" s="94">
        <v>43280</v>
      </c>
      <c r="K34" s="129">
        <v>44195</v>
      </c>
      <c r="L34" s="178"/>
      <c r="M34" s="178"/>
    </row>
    <row r="35" spans="1:13" ht="213" customHeight="1">
      <c r="A35" s="110" t="s">
        <v>205</v>
      </c>
      <c r="B35" s="270" t="s">
        <v>42</v>
      </c>
      <c r="C35" s="270" t="s">
        <v>43</v>
      </c>
      <c r="D35" s="271" t="s">
        <v>146</v>
      </c>
      <c r="E35" s="271" t="s">
        <v>149</v>
      </c>
      <c r="F35" s="271" t="s">
        <v>147</v>
      </c>
      <c r="G35" s="113" t="s">
        <v>148</v>
      </c>
      <c r="H35" s="119" t="s">
        <v>41</v>
      </c>
      <c r="I35" s="153">
        <f t="shared" si="0"/>
        <v>131</v>
      </c>
      <c r="J35" s="138">
        <v>43280</v>
      </c>
      <c r="K35" s="130">
        <v>44195</v>
      </c>
      <c r="L35" s="105" t="s">
        <v>171</v>
      </c>
      <c r="M35" s="105" t="s">
        <v>171</v>
      </c>
    </row>
    <row r="36" spans="1:13" ht="130.5" customHeight="1">
      <c r="A36" s="198" t="s">
        <v>222</v>
      </c>
      <c r="B36" s="274" t="s">
        <v>46</v>
      </c>
      <c r="C36" s="274" t="s">
        <v>47</v>
      </c>
      <c r="D36" s="274" t="s">
        <v>48</v>
      </c>
      <c r="E36" s="271" t="s">
        <v>136</v>
      </c>
      <c r="F36" s="271" t="s">
        <v>137</v>
      </c>
      <c r="G36" s="113" t="s">
        <v>44</v>
      </c>
      <c r="H36" s="113">
        <v>2</v>
      </c>
      <c r="I36" s="153">
        <f t="shared" si="0"/>
        <v>131</v>
      </c>
      <c r="J36" s="139">
        <v>43280</v>
      </c>
      <c r="K36" s="108">
        <v>44195</v>
      </c>
      <c r="L36" s="189" t="s">
        <v>45</v>
      </c>
      <c r="M36" s="189" t="s">
        <v>45</v>
      </c>
    </row>
    <row r="37" spans="1:13" ht="144" customHeight="1">
      <c r="A37" s="198"/>
      <c r="B37" s="274"/>
      <c r="C37" s="274"/>
      <c r="D37" s="274"/>
      <c r="E37" s="286" t="s">
        <v>138</v>
      </c>
      <c r="F37" s="286" t="s">
        <v>139</v>
      </c>
      <c r="G37" s="173" t="s">
        <v>49</v>
      </c>
      <c r="H37" s="173">
        <v>2</v>
      </c>
      <c r="I37" s="187">
        <f t="shared" si="0"/>
        <v>131</v>
      </c>
      <c r="J37" s="179">
        <v>43280</v>
      </c>
      <c r="K37" s="175">
        <v>44195</v>
      </c>
      <c r="L37" s="189"/>
      <c r="M37" s="189"/>
    </row>
    <row r="38" spans="1:13" ht="48" customHeight="1" thickBot="1">
      <c r="A38" s="198"/>
      <c r="B38" s="274"/>
      <c r="C38" s="274"/>
      <c r="D38" s="274"/>
      <c r="E38" s="287"/>
      <c r="F38" s="287"/>
      <c r="G38" s="174"/>
      <c r="H38" s="174"/>
      <c r="I38" s="188"/>
      <c r="J38" s="180"/>
      <c r="K38" s="176"/>
      <c r="L38" s="189"/>
      <c r="M38" s="189"/>
    </row>
    <row r="39" spans="1:13" ht="116.25" customHeight="1" thickBot="1">
      <c r="A39" s="198"/>
      <c r="B39" s="274"/>
      <c r="C39" s="274"/>
      <c r="D39" s="274"/>
      <c r="E39" s="271" t="s">
        <v>140</v>
      </c>
      <c r="F39" s="271" t="s">
        <v>141</v>
      </c>
      <c r="G39" s="113" t="s">
        <v>263</v>
      </c>
      <c r="H39" s="113">
        <v>1</v>
      </c>
      <c r="I39" s="153">
        <f t="shared" si="0"/>
        <v>131</v>
      </c>
      <c r="J39" s="140">
        <v>43280</v>
      </c>
      <c r="K39" s="116">
        <v>44195</v>
      </c>
      <c r="L39" s="189"/>
      <c r="M39" s="189"/>
    </row>
    <row r="40" spans="1:21" s="80" customFormat="1" ht="176.25" customHeight="1" thickBot="1">
      <c r="A40" s="110" t="s">
        <v>226</v>
      </c>
      <c r="B40" s="270" t="s">
        <v>296</v>
      </c>
      <c r="C40" s="270" t="s">
        <v>89</v>
      </c>
      <c r="D40" s="270" t="s">
        <v>90</v>
      </c>
      <c r="E40" s="275" t="str">
        <f>'[1]Hoja1'!F15</f>
        <v>Activar en el marco del COTSA - (Consejo Territorial de Salud Ambiental) -  la Mesa de Calidad de Aire; como instancia consultiva y promotora de la politica publica para el desarrollo de los  programas de prevencion y control de la contaminacion atmosferica en el Departamento </v>
      </c>
      <c r="F40" s="270" t="s">
        <v>237</v>
      </c>
      <c r="G40" s="131" t="s">
        <v>40</v>
      </c>
      <c r="H40" s="105">
        <f>'[1]Hoja1'!I15</f>
        <v>2</v>
      </c>
      <c r="I40" s="153">
        <f>ROUND(((+K40-J40)/7),0)</f>
        <v>131</v>
      </c>
      <c r="J40" s="143">
        <v>43280</v>
      </c>
      <c r="K40" s="107">
        <v>44195</v>
      </c>
      <c r="L40" s="163" t="s">
        <v>45</v>
      </c>
      <c r="M40" s="163" t="s">
        <v>45</v>
      </c>
      <c r="N40" s="73"/>
      <c r="O40" s="73"/>
      <c r="P40" s="73"/>
      <c r="Q40" s="73"/>
      <c r="R40" s="73"/>
      <c r="S40" s="73"/>
      <c r="T40" s="73"/>
      <c r="U40" s="73"/>
    </row>
    <row r="41" spans="1:13" ht="130.5" customHeight="1">
      <c r="A41" s="198" t="s">
        <v>223</v>
      </c>
      <c r="B41" s="274" t="s">
        <v>50</v>
      </c>
      <c r="C41" s="274" t="s">
        <v>51</v>
      </c>
      <c r="D41" s="274" t="s">
        <v>52</v>
      </c>
      <c r="E41" s="268" t="s">
        <v>150</v>
      </c>
      <c r="F41" s="268" t="s">
        <v>258</v>
      </c>
      <c r="G41" s="172" t="s">
        <v>151</v>
      </c>
      <c r="H41" s="172" t="s">
        <v>152</v>
      </c>
      <c r="I41" s="195">
        <f t="shared" si="0"/>
        <v>131</v>
      </c>
      <c r="J41" s="205">
        <v>43280</v>
      </c>
      <c r="K41" s="175">
        <v>44195</v>
      </c>
      <c r="L41" s="172" t="s">
        <v>170</v>
      </c>
      <c r="M41" s="172" t="s">
        <v>170</v>
      </c>
    </row>
    <row r="42" spans="1:13" ht="153.75" customHeight="1" thickBot="1">
      <c r="A42" s="198"/>
      <c r="B42" s="274"/>
      <c r="C42" s="274"/>
      <c r="D42" s="274"/>
      <c r="E42" s="268"/>
      <c r="F42" s="268"/>
      <c r="G42" s="172"/>
      <c r="H42" s="172"/>
      <c r="I42" s="195"/>
      <c r="J42" s="206"/>
      <c r="K42" s="176"/>
      <c r="L42" s="172"/>
      <c r="M42" s="172"/>
    </row>
    <row r="43" spans="1:13" ht="120" customHeight="1" thickBot="1">
      <c r="A43" s="110" t="s">
        <v>224</v>
      </c>
      <c r="B43" s="270" t="s">
        <v>54</v>
      </c>
      <c r="C43" s="270" t="s">
        <v>55</v>
      </c>
      <c r="D43" s="270" t="s">
        <v>56</v>
      </c>
      <c r="E43" s="275" t="s">
        <v>262</v>
      </c>
      <c r="F43" s="270" t="s">
        <v>218</v>
      </c>
      <c r="G43" s="105" t="s">
        <v>200</v>
      </c>
      <c r="H43" s="105">
        <v>1</v>
      </c>
      <c r="I43" s="153">
        <f t="shared" si="0"/>
        <v>131</v>
      </c>
      <c r="J43" s="142">
        <v>43280</v>
      </c>
      <c r="K43" s="108">
        <v>44195</v>
      </c>
      <c r="L43" s="128" t="s">
        <v>281</v>
      </c>
      <c r="M43" s="128" t="s">
        <v>53</v>
      </c>
    </row>
    <row r="44" spans="1:21" s="80" customFormat="1" ht="177.75" customHeight="1" thickBot="1">
      <c r="A44" s="110" t="s">
        <v>225</v>
      </c>
      <c r="B44" s="270" t="s">
        <v>57</v>
      </c>
      <c r="C44" s="270" t="s">
        <v>58</v>
      </c>
      <c r="D44" s="270" t="s">
        <v>56</v>
      </c>
      <c r="E44" s="271" t="s">
        <v>153</v>
      </c>
      <c r="F44" s="271" t="s">
        <v>130</v>
      </c>
      <c r="G44" s="113" t="s">
        <v>143</v>
      </c>
      <c r="H44" s="113">
        <v>5</v>
      </c>
      <c r="I44" s="153">
        <f t="shared" si="0"/>
        <v>131</v>
      </c>
      <c r="J44" s="141">
        <v>43280</v>
      </c>
      <c r="K44" s="118">
        <v>44195</v>
      </c>
      <c r="L44" s="105" t="s">
        <v>156</v>
      </c>
      <c r="M44" s="105" t="s">
        <v>156</v>
      </c>
      <c r="N44" s="73"/>
      <c r="O44" s="73"/>
      <c r="P44" s="73"/>
      <c r="Q44" s="73"/>
      <c r="R44" s="73"/>
      <c r="S44" s="73"/>
      <c r="T44" s="73"/>
      <c r="U44" s="73"/>
    </row>
    <row r="45" spans="1:13" ht="248.25" customHeight="1" thickBot="1">
      <c r="A45" s="110" t="s">
        <v>98</v>
      </c>
      <c r="B45" s="270" t="s">
        <v>99</v>
      </c>
      <c r="C45" s="270" t="s">
        <v>100</v>
      </c>
      <c r="D45" s="270" t="s">
        <v>101</v>
      </c>
      <c r="E45" s="275" t="s">
        <v>102</v>
      </c>
      <c r="F45" s="275" t="s">
        <v>103</v>
      </c>
      <c r="G45" s="119" t="s">
        <v>104</v>
      </c>
      <c r="H45" s="119" t="s">
        <v>105</v>
      </c>
      <c r="I45" s="153">
        <f t="shared" si="0"/>
        <v>26</v>
      </c>
      <c r="J45" s="144">
        <v>43766</v>
      </c>
      <c r="K45" s="111">
        <v>43949</v>
      </c>
      <c r="L45" s="95" t="s">
        <v>106</v>
      </c>
      <c r="M45" s="95" t="s">
        <v>106</v>
      </c>
    </row>
    <row r="46" spans="1:13" ht="256.5" customHeight="1" thickBot="1">
      <c r="A46" s="147" t="s">
        <v>107</v>
      </c>
      <c r="B46" s="150" t="s">
        <v>108</v>
      </c>
      <c r="C46" s="150" t="s">
        <v>109</v>
      </c>
      <c r="D46" s="275" t="s">
        <v>110</v>
      </c>
      <c r="E46" s="275" t="s">
        <v>102</v>
      </c>
      <c r="F46" s="275" t="s">
        <v>103</v>
      </c>
      <c r="G46" s="119" t="s">
        <v>104</v>
      </c>
      <c r="H46" s="119">
        <v>1</v>
      </c>
      <c r="I46" s="153">
        <f t="shared" si="0"/>
        <v>26</v>
      </c>
      <c r="J46" s="117">
        <v>43766</v>
      </c>
      <c r="K46" s="117">
        <v>43949</v>
      </c>
      <c r="L46" s="98" t="s">
        <v>106</v>
      </c>
      <c r="M46" s="98" t="s">
        <v>106</v>
      </c>
    </row>
    <row r="47" spans="1:13" ht="132" customHeight="1" thickBot="1">
      <c r="A47" s="147" t="s">
        <v>111</v>
      </c>
      <c r="B47" s="270" t="s">
        <v>112</v>
      </c>
      <c r="C47" s="275" t="s">
        <v>113</v>
      </c>
      <c r="D47" s="150" t="s">
        <v>114</v>
      </c>
      <c r="E47" s="275" t="s">
        <v>115</v>
      </c>
      <c r="F47" s="275" t="s">
        <v>116</v>
      </c>
      <c r="G47" s="119" t="s">
        <v>117</v>
      </c>
      <c r="H47" s="119">
        <v>2</v>
      </c>
      <c r="I47" s="153">
        <f t="shared" si="0"/>
        <v>26</v>
      </c>
      <c r="J47" s="94">
        <v>43766</v>
      </c>
      <c r="K47" s="94">
        <v>43949</v>
      </c>
      <c r="L47" s="98" t="s">
        <v>106</v>
      </c>
      <c r="M47" s="98" t="s">
        <v>106</v>
      </c>
    </row>
    <row r="48" spans="1:13" ht="143.25" thickBot="1">
      <c r="A48" s="147" t="s">
        <v>118</v>
      </c>
      <c r="B48" s="150" t="s">
        <v>119</v>
      </c>
      <c r="C48" s="150" t="s">
        <v>120</v>
      </c>
      <c r="D48" s="270" t="s">
        <v>121</v>
      </c>
      <c r="E48" s="275" t="s">
        <v>115</v>
      </c>
      <c r="F48" s="275" t="s">
        <v>116</v>
      </c>
      <c r="G48" s="119" t="s">
        <v>117</v>
      </c>
      <c r="H48" s="119">
        <v>2</v>
      </c>
      <c r="I48" s="153">
        <f t="shared" si="0"/>
        <v>26</v>
      </c>
      <c r="J48" s="94">
        <v>43766</v>
      </c>
      <c r="K48" s="94">
        <v>43949</v>
      </c>
      <c r="L48" s="98" t="s">
        <v>106</v>
      </c>
      <c r="M48" s="98" t="s">
        <v>106</v>
      </c>
    </row>
    <row r="49" spans="1:13" ht="190.5" customHeight="1" thickBot="1">
      <c r="A49" s="110" t="s">
        <v>61</v>
      </c>
      <c r="B49" s="270" t="s">
        <v>62</v>
      </c>
      <c r="C49" s="270" t="s">
        <v>79</v>
      </c>
      <c r="D49" s="270" t="s">
        <v>80</v>
      </c>
      <c r="E49" s="275" t="s">
        <v>63</v>
      </c>
      <c r="F49" s="270" t="s">
        <v>91</v>
      </c>
      <c r="G49" s="105" t="s">
        <v>44</v>
      </c>
      <c r="H49" s="105">
        <v>1</v>
      </c>
      <c r="I49" s="153">
        <f t="shared" si="0"/>
        <v>26</v>
      </c>
      <c r="J49" s="142">
        <v>43466</v>
      </c>
      <c r="K49" s="109">
        <v>43646</v>
      </c>
      <c r="L49" s="98" t="s">
        <v>106</v>
      </c>
      <c r="M49" s="98" t="s">
        <v>106</v>
      </c>
    </row>
    <row r="50" spans="1:13" ht="143.25" thickBot="1">
      <c r="A50" s="110" t="s">
        <v>64</v>
      </c>
      <c r="B50" s="270" t="s">
        <v>65</v>
      </c>
      <c r="C50" s="270" t="s">
        <v>81</v>
      </c>
      <c r="D50" s="270" t="s">
        <v>82</v>
      </c>
      <c r="E50" s="275" t="s">
        <v>66</v>
      </c>
      <c r="F50" s="270" t="s">
        <v>92</v>
      </c>
      <c r="G50" s="105" t="s">
        <v>44</v>
      </c>
      <c r="H50" s="105">
        <v>2</v>
      </c>
      <c r="I50" s="153">
        <f t="shared" si="0"/>
        <v>21</v>
      </c>
      <c r="J50" s="141">
        <v>43497</v>
      </c>
      <c r="K50" s="114">
        <v>43646</v>
      </c>
      <c r="L50" s="98" t="s">
        <v>106</v>
      </c>
      <c r="M50" s="98" t="s">
        <v>106</v>
      </c>
    </row>
    <row r="51" spans="1:13" ht="72.75" customHeight="1" thickBot="1">
      <c r="A51" s="110" t="s">
        <v>67</v>
      </c>
      <c r="B51" s="270" t="s">
        <v>68</v>
      </c>
      <c r="C51" s="270" t="s">
        <v>83</v>
      </c>
      <c r="D51" s="270" t="s">
        <v>84</v>
      </c>
      <c r="E51" s="275" t="s">
        <v>69</v>
      </c>
      <c r="F51" s="270" t="s">
        <v>93</v>
      </c>
      <c r="G51" s="105" t="s">
        <v>44</v>
      </c>
      <c r="H51" s="105">
        <v>1</v>
      </c>
      <c r="I51" s="153">
        <f t="shared" si="0"/>
        <v>26</v>
      </c>
      <c r="J51" s="145">
        <v>43466</v>
      </c>
      <c r="K51" s="106">
        <v>43646</v>
      </c>
      <c r="L51" s="98" t="s">
        <v>106</v>
      </c>
      <c r="M51" s="98" t="s">
        <v>106</v>
      </c>
    </row>
    <row r="52" spans="1:13" ht="151.5" customHeight="1" thickBot="1">
      <c r="A52" s="110" t="s">
        <v>70</v>
      </c>
      <c r="B52" s="270" t="s">
        <v>71</v>
      </c>
      <c r="C52" s="270" t="s">
        <v>85</v>
      </c>
      <c r="D52" s="270" t="s">
        <v>86</v>
      </c>
      <c r="E52" s="275" t="s">
        <v>72</v>
      </c>
      <c r="F52" s="270" t="s">
        <v>94</v>
      </c>
      <c r="G52" s="105" t="s">
        <v>44</v>
      </c>
      <c r="H52" s="105">
        <v>54</v>
      </c>
      <c r="I52" s="153">
        <f t="shared" si="0"/>
        <v>26</v>
      </c>
      <c r="J52" s="142">
        <v>43466</v>
      </c>
      <c r="K52" s="109">
        <v>43646</v>
      </c>
      <c r="L52" s="98" t="s">
        <v>106</v>
      </c>
      <c r="M52" s="98" t="s">
        <v>106</v>
      </c>
    </row>
    <row r="53" spans="1:13" ht="113.25" customHeight="1" thickBot="1">
      <c r="A53" s="160" t="s">
        <v>73</v>
      </c>
      <c r="B53" s="276" t="s">
        <v>74</v>
      </c>
      <c r="C53" s="276" t="s">
        <v>87</v>
      </c>
      <c r="D53" s="276" t="s">
        <v>88</v>
      </c>
      <c r="E53" s="288" t="s">
        <v>75</v>
      </c>
      <c r="F53" s="276" t="s">
        <v>95</v>
      </c>
      <c r="G53" s="161" t="s">
        <v>44</v>
      </c>
      <c r="H53" s="161">
        <v>1</v>
      </c>
      <c r="I53" s="158">
        <f t="shared" si="0"/>
        <v>26</v>
      </c>
      <c r="J53" s="141">
        <v>43466</v>
      </c>
      <c r="K53" s="114">
        <v>43646</v>
      </c>
      <c r="L53" s="95" t="s">
        <v>106</v>
      </c>
      <c r="M53" s="95" t="s">
        <v>106</v>
      </c>
    </row>
    <row r="54" spans="1:13" ht="143.25" thickBot="1">
      <c r="A54" s="100" t="s">
        <v>131</v>
      </c>
      <c r="B54" s="277" t="s">
        <v>132</v>
      </c>
      <c r="C54" s="277" t="s">
        <v>35</v>
      </c>
      <c r="D54" s="277" t="s">
        <v>36</v>
      </c>
      <c r="E54" s="289" t="s">
        <v>37</v>
      </c>
      <c r="F54" s="277" t="s">
        <v>38</v>
      </c>
      <c r="G54" s="101" t="s">
        <v>39</v>
      </c>
      <c r="H54" s="93">
        <v>1</v>
      </c>
      <c r="I54" s="162">
        <f t="shared" si="0"/>
        <v>78</v>
      </c>
      <c r="J54" s="97">
        <v>43101</v>
      </c>
      <c r="K54" s="96">
        <v>43646</v>
      </c>
      <c r="L54" s="98" t="s">
        <v>106</v>
      </c>
      <c r="M54" s="98" t="s">
        <v>106</v>
      </c>
    </row>
    <row r="55" spans="1:13" ht="114.75" thickBot="1">
      <c r="A55" s="199" t="s">
        <v>265</v>
      </c>
      <c r="B55" s="201" t="s">
        <v>266</v>
      </c>
      <c r="C55" s="278" t="s">
        <v>267</v>
      </c>
      <c r="D55" s="278" t="s">
        <v>290</v>
      </c>
      <c r="E55" s="289" t="s">
        <v>291</v>
      </c>
      <c r="F55" s="277" t="s">
        <v>268</v>
      </c>
      <c r="G55" s="277" t="s">
        <v>269</v>
      </c>
      <c r="H55" s="93">
        <v>1</v>
      </c>
      <c r="I55" s="162">
        <f>(K55-J55)/7</f>
        <v>17.285714285714285</v>
      </c>
      <c r="J55" s="97">
        <v>44075</v>
      </c>
      <c r="K55" s="96">
        <v>44196</v>
      </c>
      <c r="L55" s="203" t="s">
        <v>282</v>
      </c>
      <c r="M55" s="203" t="s">
        <v>270</v>
      </c>
    </row>
    <row r="56" spans="1:13" ht="86.25" thickBot="1">
      <c r="A56" s="200"/>
      <c r="B56" s="202"/>
      <c r="C56" s="279"/>
      <c r="D56" s="279"/>
      <c r="E56" s="289" t="s">
        <v>293</v>
      </c>
      <c r="F56" s="277" t="s">
        <v>292</v>
      </c>
      <c r="G56" s="277" t="s">
        <v>294</v>
      </c>
      <c r="H56" s="93">
        <v>1</v>
      </c>
      <c r="I56" s="162">
        <f>(K56-J56)/7</f>
        <v>17.285714285714285</v>
      </c>
      <c r="J56" s="97">
        <v>44075</v>
      </c>
      <c r="K56" s="96">
        <v>44196</v>
      </c>
      <c r="L56" s="204"/>
      <c r="M56" s="204"/>
    </row>
    <row r="57" spans="9:13" ht="52.5" customHeight="1">
      <c r="I57" s="74"/>
      <c r="J57" s="74"/>
      <c r="K57" s="74"/>
      <c r="L57" s="76"/>
      <c r="M57" s="76"/>
    </row>
    <row r="58" spans="1:13" ht="12.75">
      <c r="A58" s="71"/>
      <c r="B58" s="71"/>
      <c r="C58" s="81"/>
      <c r="D58" s="83"/>
      <c r="E58" s="68"/>
      <c r="F58" s="74"/>
      <c r="G58" s="75"/>
      <c r="H58" s="75"/>
      <c r="I58" s="154"/>
      <c r="J58" s="112"/>
      <c r="K58" s="79"/>
      <c r="L58" s="76"/>
      <c r="M58" s="76"/>
    </row>
    <row r="59" spans="1:13" ht="25.5" customHeight="1">
      <c r="A59" s="71"/>
      <c r="B59" s="71"/>
      <c r="C59" s="81"/>
      <c r="D59" s="83"/>
      <c r="E59" s="68"/>
      <c r="F59" s="74"/>
      <c r="G59" s="75"/>
      <c r="H59" s="75"/>
      <c r="I59" s="154"/>
      <c r="J59" s="112"/>
      <c r="K59" s="79"/>
      <c r="L59" s="76"/>
      <c r="M59" s="76"/>
    </row>
    <row r="60" spans="1:13" ht="12.75">
      <c r="A60" s="71"/>
      <c r="B60" s="72"/>
      <c r="C60" s="84"/>
      <c r="D60" s="83"/>
      <c r="E60" s="68"/>
      <c r="F60" s="197" t="s">
        <v>219</v>
      </c>
      <c r="G60" s="197"/>
      <c r="H60" s="75"/>
      <c r="I60" s="80"/>
      <c r="J60" s="80"/>
      <c r="L60" s="76"/>
      <c r="M60" s="76"/>
    </row>
    <row r="61" spans="1:13" ht="12.75">
      <c r="A61" s="196" t="s">
        <v>298</v>
      </c>
      <c r="B61" s="196"/>
      <c r="C61" s="196"/>
      <c r="D61" s="196"/>
      <c r="E61" s="79"/>
      <c r="F61" s="196" t="s">
        <v>76</v>
      </c>
      <c r="G61" s="196"/>
      <c r="H61" s="112"/>
      <c r="I61" s="67"/>
      <c r="L61" s="76"/>
      <c r="M61" s="76"/>
    </row>
    <row r="62" spans="1:13" s="80" customFormat="1" ht="25.5" customHeight="1">
      <c r="A62" s="193" t="s">
        <v>299</v>
      </c>
      <c r="B62" s="194"/>
      <c r="C62" s="194"/>
      <c r="D62" s="194"/>
      <c r="E62" s="79"/>
      <c r="F62" s="193" t="s">
        <v>77</v>
      </c>
      <c r="G62" s="193"/>
      <c r="I62" s="167"/>
      <c r="J62" s="79"/>
      <c r="K62" s="79"/>
      <c r="L62" s="79"/>
      <c r="M62" s="79"/>
    </row>
    <row r="63" spans="1:8" ht="12.75">
      <c r="A63" s="70"/>
      <c r="C63" s="82"/>
      <c r="D63" s="78"/>
      <c r="E63" s="69"/>
      <c r="F63" s="67"/>
      <c r="G63" s="76"/>
      <c r="H63" s="77"/>
    </row>
    <row r="85" spans="14:21" ht="12.75">
      <c r="N85" s="80"/>
      <c r="O85" s="80"/>
      <c r="P85" s="80"/>
      <c r="Q85" s="80"/>
      <c r="R85" s="80"/>
      <c r="S85" s="80"/>
      <c r="T85" s="80"/>
      <c r="U85" s="80"/>
    </row>
  </sheetData>
  <sheetProtection/>
  <autoFilter ref="A12:V47"/>
  <mergeCells count="185">
    <mergeCell ref="IR11:IU11"/>
    <mergeCell ref="EN11:EY11"/>
    <mergeCell ref="EZ11:FK11"/>
    <mergeCell ref="FL11:FW11"/>
    <mergeCell ref="FX11:GI11"/>
    <mergeCell ref="GJ11:GU11"/>
    <mergeCell ref="GV11:HG11"/>
    <mergeCell ref="DD11:DO11"/>
    <mergeCell ref="DP11:EA11"/>
    <mergeCell ref="EB11:EM11"/>
    <mergeCell ref="HH11:HS11"/>
    <mergeCell ref="HT11:IE11"/>
    <mergeCell ref="IF11:IQ11"/>
    <mergeCell ref="IR10:IU10"/>
    <mergeCell ref="A11:L11"/>
    <mergeCell ref="M11:W11"/>
    <mergeCell ref="X11:AI11"/>
    <mergeCell ref="AJ11:AU11"/>
    <mergeCell ref="AV11:BG11"/>
    <mergeCell ref="BH11:BS11"/>
    <mergeCell ref="BT11:CE11"/>
    <mergeCell ref="CF11:CQ11"/>
    <mergeCell ref="CR11:DC11"/>
    <mergeCell ref="FX10:GI10"/>
    <mergeCell ref="GJ10:GU10"/>
    <mergeCell ref="GV10:HG10"/>
    <mergeCell ref="HH10:HS10"/>
    <mergeCell ref="HT10:IE10"/>
    <mergeCell ref="IF10:IQ10"/>
    <mergeCell ref="DD10:DO10"/>
    <mergeCell ref="DP10:EA10"/>
    <mergeCell ref="EB10:EM10"/>
    <mergeCell ref="EN10:EY10"/>
    <mergeCell ref="EZ10:FK10"/>
    <mergeCell ref="FL10:FW10"/>
    <mergeCell ref="IR9:IU9"/>
    <mergeCell ref="A10:L10"/>
    <mergeCell ref="M10:W10"/>
    <mergeCell ref="X10:AI10"/>
    <mergeCell ref="AJ10:AU10"/>
    <mergeCell ref="AV10:BG10"/>
    <mergeCell ref="BH10:BS10"/>
    <mergeCell ref="BT10:CE10"/>
    <mergeCell ref="CF10:CQ10"/>
    <mergeCell ref="CR10:DC10"/>
    <mergeCell ref="FX9:GI9"/>
    <mergeCell ref="GJ9:GU9"/>
    <mergeCell ref="GV9:HG9"/>
    <mergeCell ref="HH9:HS9"/>
    <mergeCell ref="HT9:IE9"/>
    <mergeCell ref="IF9:IQ9"/>
    <mergeCell ref="DD9:DO9"/>
    <mergeCell ref="DP9:EA9"/>
    <mergeCell ref="EB9:EM9"/>
    <mergeCell ref="EN9:EY9"/>
    <mergeCell ref="EZ9:FK9"/>
    <mergeCell ref="FL9:FW9"/>
    <mergeCell ref="IR8:IU8"/>
    <mergeCell ref="A9:L9"/>
    <mergeCell ref="M9:W9"/>
    <mergeCell ref="X9:AI9"/>
    <mergeCell ref="AJ9:AU9"/>
    <mergeCell ref="AV9:BG9"/>
    <mergeCell ref="BH9:BS9"/>
    <mergeCell ref="BT9:CE9"/>
    <mergeCell ref="CF9:CQ9"/>
    <mergeCell ref="CR9:DC9"/>
    <mergeCell ref="FX8:GI8"/>
    <mergeCell ref="GJ8:GU8"/>
    <mergeCell ref="GV8:HG8"/>
    <mergeCell ref="HH8:HS8"/>
    <mergeCell ref="HT8:IE8"/>
    <mergeCell ref="IF8:IQ8"/>
    <mergeCell ref="DD8:DO8"/>
    <mergeCell ref="DP8:EA8"/>
    <mergeCell ref="EB8:EM8"/>
    <mergeCell ref="EN8:EY8"/>
    <mergeCell ref="EZ8:FK8"/>
    <mergeCell ref="FL8:FW8"/>
    <mergeCell ref="IR7:IU7"/>
    <mergeCell ref="A8:L8"/>
    <mergeCell ref="M8:W8"/>
    <mergeCell ref="X8:AI8"/>
    <mergeCell ref="AJ8:AU8"/>
    <mergeCell ref="AV8:BG8"/>
    <mergeCell ref="BH8:BS8"/>
    <mergeCell ref="BT8:CE8"/>
    <mergeCell ref="CF8:CQ8"/>
    <mergeCell ref="CR8:DC8"/>
    <mergeCell ref="FX7:GI7"/>
    <mergeCell ref="GJ7:GU7"/>
    <mergeCell ref="GV7:HG7"/>
    <mergeCell ref="HH7:HS7"/>
    <mergeCell ref="HT7:IE7"/>
    <mergeCell ref="IF7:IQ7"/>
    <mergeCell ref="DD7:DO7"/>
    <mergeCell ref="DP7:EA7"/>
    <mergeCell ref="EB7:EM7"/>
    <mergeCell ref="EN7:EY7"/>
    <mergeCell ref="EZ7:FK7"/>
    <mergeCell ref="FL7:FW7"/>
    <mergeCell ref="IR6:IU6"/>
    <mergeCell ref="A7:L7"/>
    <mergeCell ref="M7:W7"/>
    <mergeCell ref="X7:AI7"/>
    <mergeCell ref="AJ7:AU7"/>
    <mergeCell ref="AV7:BG7"/>
    <mergeCell ref="BH7:BS7"/>
    <mergeCell ref="BT7:CE7"/>
    <mergeCell ref="CF7:CQ7"/>
    <mergeCell ref="CR7:DC7"/>
    <mergeCell ref="FX6:GI6"/>
    <mergeCell ref="GJ6:GU6"/>
    <mergeCell ref="GV6:HG6"/>
    <mergeCell ref="HH6:HS6"/>
    <mergeCell ref="HT6:IE6"/>
    <mergeCell ref="IF6:IQ6"/>
    <mergeCell ref="DD6:DO6"/>
    <mergeCell ref="DP6:EA6"/>
    <mergeCell ref="EB6:EM6"/>
    <mergeCell ref="EN6:EY6"/>
    <mergeCell ref="EZ6:FK6"/>
    <mergeCell ref="FL6:FW6"/>
    <mergeCell ref="AJ6:AU6"/>
    <mergeCell ref="AV6:BG6"/>
    <mergeCell ref="BH6:BS6"/>
    <mergeCell ref="BT6:CE6"/>
    <mergeCell ref="CF6:CQ6"/>
    <mergeCell ref="CR6:DC6"/>
    <mergeCell ref="A4:L4"/>
    <mergeCell ref="A5:L5"/>
    <mergeCell ref="A6:L6"/>
    <mergeCell ref="M6:W6"/>
    <mergeCell ref="X6:AI6"/>
    <mergeCell ref="A33:A34"/>
    <mergeCell ref="B22:B23"/>
    <mergeCell ref="F22:F23"/>
    <mergeCell ref="C13:C23"/>
    <mergeCell ref="D55:D56"/>
    <mergeCell ref="M55:M56"/>
    <mergeCell ref="L33:L34"/>
    <mergeCell ref="L36:L39"/>
    <mergeCell ref="L41:L42"/>
    <mergeCell ref="L55:L56"/>
    <mergeCell ref="J41:J42"/>
    <mergeCell ref="G37:G38"/>
    <mergeCell ref="F60:G60"/>
    <mergeCell ref="A61:D61"/>
    <mergeCell ref="A36:A39"/>
    <mergeCell ref="B36:B39"/>
    <mergeCell ref="C36:C39"/>
    <mergeCell ref="D36:D39"/>
    <mergeCell ref="A41:A42"/>
    <mergeCell ref="A55:A56"/>
    <mergeCell ref="B55:B56"/>
    <mergeCell ref="C55:C56"/>
    <mergeCell ref="A62:D62"/>
    <mergeCell ref="E41:E42"/>
    <mergeCell ref="I41:I42"/>
    <mergeCell ref="K37:K38"/>
    <mergeCell ref="F61:G61"/>
    <mergeCell ref="F62:G62"/>
    <mergeCell ref="C41:C42"/>
    <mergeCell ref="D41:D42"/>
    <mergeCell ref="B41:B42"/>
    <mergeCell ref="F37:F38"/>
    <mergeCell ref="A1:M1"/>
    <mergeCell ref="A2:M2"/>
    <mergeCell ref="A3:M3"/>
    <mergeCell ref="B33:B34"/>
    <mergeCell ref="C33:C34"/>
    <mergeCell ref="I37:I38"/>
    <mergeCell ref="D33:D34"/>
    <mergeCell ref="M36:M39"/>
    <mergeCell ref="A13:A23"/>
    <mergeCell ref="H37:H38"/>
    <mergeCell ref="D13:D23"/>
    <mergeCell ref="E37:E38"/>
    <mergeCell ref="K41:K42"/>
    <mergeCell ref="M41:M42"/>
    <mergeCell ref="M33:M34"/>
    <mergeCell ref="F41:F42"/>
    <mergeCell ref="G41:G42"/>
    <mergeCell ref="J37:J38"/>
    <mergeCell ref="H41:H42"/>
  </mergeCells>
  <printOptions/>
  <pageMargins left="1.062992125984252" right="0.7480314960629921" top="0.5905511811023623" bottom="0.1968503937007874" header="0" footer="0"/>
  <pageSetup fitToHeight="6" fitToWidth="1" horizontalDpi="600" verticalDpi="600" orientation="landscape" paperSize="205" scale="41" r:id="rId3"/>
  <legacyDrawing r:id="rId2"/>
</worksheet>
</file>

<file path=xl/worksheets/sheet2.xml><?xml version="1.0" encoding="utf-8"?>
<worksheet xmlns="http://schemas.openxmlformats.org/spreadsheetml/2006/main" xmlns:r="http://schemas.openxmlformats.org/officeDocument/2006/relationships">
  <dimension ref="A1:T47"/>
  <sheetViews>
    <sheetView view="pageBreakPreview" zoomScale="96" zoomScaleSheetLayoutView="96" zoomScalePageLayoutView="0" workbookViewId="0" topLeftCell="C8">
      <selection activeCell="B15" sqref="B15"/>
    </sheetView>
  </sheetViews>
  <sheetFormatPr defaultColWidth="11.421875" defaultRowHeight="12.75"/>
  <cols>
    <col min="1" max="1" width="12.421875" style="0" customWidth="1"/>
    <col min="2" max="2" width="37.7109375" style="0" customWidth="1"/>
    <col min="3" max="5" width="12.7109375" style="0" customWidth="1"/>
    <col min="6" max="8" width="14.7109375" style="0" customWidth="1"/>
    <col min="9" max="9" width="12.7109375" style="0" customWidth="1"/>
    <col min="10" max="10" width="14.7109375" style="0" customWidth="1"/>
    <col min="11" max="11" width="11.7109375" style="0" customWidth="1"/>
    <col min="12" max="13" width="12.57421875" style="0" customWidth="1"/>
    <col min="14" max="14" width="14.7109375" style="2" customWidth="1"/>
    <col min="15" max="15" width="8.7109375" style="0" customWidth="1"/>
    <col min="16" max="16" width="8.8515625" style="0" customWidth="1"/>
    <col min="17" max="17" width="14.7109375" style="0" customWidth="1"/>
  </cols>
  <sheetData>
    <row r="1" spans="1:20" ht="15" customHeight="1">
      <c r="A1" s="264" t="s">
        <v>25</v>
      </c>
      <c r="B1" s="265"/>
      <c r="C1" s="265"/>
      <c r="D1" s="265"/>
      <c r="E1" s="265"/>
      <c r="F1" s="265"/>
      <c r="G1" s="265"/>
      <c r="H1" s="265"/>
      <c r="I1" s="265"/>
      <c r="J1" s="265"/>
      <c r="K1" s="265"/>
      <c r="L1" s="265"/>
      <c r="M1" s="265"/>
      <c r="N1" s="265"/>
      <c r="O1" s="265"/>
      <c r="P1" s="265"/>
      <c r="Q1" s="7"/>
      <c r="R1" s="1"/>
      <c r="S1" s="1"/>
      <c r="T1" s="1"/>
    </row>
    <row r="2" spans="1:20" ht="15" customHeight="1">
      <c r="A2" s="266" t="s">
        <v>3</v>
      </c>
      <c r="B2" s="267"/>
      <c r="C2" s="267"/>
      <c r="D2" s="267"/>
      <c r="E2" s="267"/>
      <c r="F2" s="267"/>
      <c r="G2" s="267"/>
      <c r="H2" s="267"/>
      <c r="I2" s="267"/>
      <c r="J2" s="267"/>
      <c r="K2" s="267"/>
      <c r="L2" s="267"/>
      <c r="M2" s="267"/>
      <c r="N2" s="267"/>
      <c r="O2" s="267"/>
      <c r="P2" s="267"/>
      <c r="Q2" s="8"/>
      <c r="R2" s="1"/>
      <c r="S2" s="1"/>
      <c r="T2" s="1"/>
    </row>
    <row r="3" spans="1:20" ht="15" customHeight="1">
      <c r="A3" s="266"/>
      <c r="B3" s="267"/>
      <c r="C3" s="267"/>
      <c r="D3" s="267"/>
      <c r="E3" s="267"/>
      <c r="F3" s="267"/>
      <c r="G3" s="267"/>
      <c r="H3" s="267"/>
      <c r="I3" s="267"/>
      <c r="J3" s="267"/>
      <c r="K3" s="267"/>
      <c r="L3" s="267"/>
      <c r="M3" s="267"/>
      <c r="N3" s="267"/>
      <c r="O3" s="267"/>
      <c r="P3" s="267"/>
      <c r="Q3" s="8"/>
      <c r="R3" s="1"/>
      <c r="S3" s="1"/>
      <c r="T3" s="1"/>
    </row>
    <row r="4" spans="1:20" ht="15">
      <c r="A4" s="266"/>
      <c r="B4" s="267"/>
      <c r="C4" s="267"/>
      <c r="D4" s="267"/>
      <c r="E4" s="267"/>
      <c r="F4" s="267"/>
      <c r="G4" s="267"/>
      <c r="H4" s="267"/>
      <c r="I4" s="267"/>
      <c r="J4" s="267"/>
      <c r="K4" s="267"/>
      <c r="L4" s="267"/>
      <c r="M4" s="267"/>
      <c r="N4" s="267"/>
      <c r="O4" s="267"/>
      <c r="P4" s="267"/>
      <c r="Q4" s="8"/>
      <c r="R4" s="1"/>
      <c r="S4" s="1"/>
      <c r="T4" s="1"/>
    </row>
    <row r="5" spans="1:20" ht="15">
      <c r="A5" s="254" t="s">
        <v>26</v>
      </c>
      <c r="B5" s="255"/>
      <c r="C5" s="255"/>
      <c r="D5" s="255"/>
      <c r="E5" s="255"/>
      <c r="F5" s="255"/>
      <c r="G5" s="255"/>
      <c r="H5" s="255"/>
      <c r="I5" s="255"/>
      <c r="J5" s="255"/>
      <c r="K5" s="255"/>
      <c r="L5" s="255"/>
      <c r="M5" s="9"/>
      <c r="N5" s="4"/>
      <c r="O5" s="4"/>
      <c r="P5" s="4"/>
      <c r="Q5" s="5"/>
      <c r="R5" s="1"/>
      <c r="S5" s="1"/>
      <c r="T5" s="1"/>
    </row>
    <row r="6" spans="1:20" ht="15">
      <c r="A6" s="254" t="s">
        <v>27</v>
      </c>
      <c r="B6" s="255"/>
      <c r="C6" s="255"/>
      <c r="D6" s="255"/>
      <c r="E6" s="255"/>
      <c r="F6" s="255"/>
      <c r="G6" s="255"/>
      <c r="H6" s="255"/>
      <c r="I6" s="255"/>
      <c r="J6" s="255"/>
      <c r="K6" s="255"/>
      <c r="L6" s="255"/>
      <c r="M6" s="9"/>
      <c r="N6" s="4"/>
      <c r="O6" s="4"/>
      <c r="P6" s="4"/>
      <c r="Q6" s="5"/>
      <c r="R6" s="1"/>
      <c r="S6" s="1"/>
      <c r="T6" s="1"/>
    </row>
    <row r="7" spans="1:20" ht="15">
      <c r="A7" s="254" t="s">
        <v>28</v>
      </c>
      <c r="B7" s="255"/>
      <c r="C7" s="255"/>
      <c r="D7" s="255"/>
      <c r="E7" s="255"/>
      <c r="F7" s="255"/>
      <c r="G7" s="255"/>
      <c r="H7" s="255"/>
      <c r="I7" s="255"/>
      <c r="J7" s="255"/>
      <c r="K7" s="255"/>
      <c r="L7" s="255"/>
      <c r="M7" s="9"/>
      <c r="N7" s="4"/>
      <c r="O7" s="4"/>
      <c r="P7" s="4"/>
      <c r="Q7" s="5"/>
      <c r="R7" s="1"/>
      <c r="S7" s="1"/>
      <c r="T7" s="1"/>
    </row>
    <row r="8" spans="1:20" ht="15">
      <c r="A8" s="254" t="s">
        <v>29</v>
      </c>
      <c r="B8" s="255"/>
      <c r="C8" s="255"/>
      <c r="D8" s="255"/>
      <c r="E8" s="255"/>
      <c r="F8" s="255"/>
      <c r="G8" s="255"/>
      <c r="H8" s="255"/>
      <c r="I8" s="255"/>
      <c r="J8" s="255"/>
      <c r="K8" s="255"/>
      <c r="L8" s="255"/>
      <c r="M8" s="9"/>
      <c r="N8" s="4"/>
      <c r="O8" s="4"/>
      <c r="P8" s="4"/>
      <c r="Q8" s="5"/>
      <c r="R8" s="1"/>
      <c r="S8" s="1"/>
      <c r="T8" s="1"/>
    </row>
    <row r="9" spans="1:20" ht="15">
      <c r="A9" s="254" t="s">
        <v>30</v>
      </c>
      <c r="B9" s="255"/>
      <c r="C9" s="255"/>
      <c r="D9" s="255"/>
      <c r="E9" s="255"/>
      <c r="F9" s="255"/>
      <c r="G9" s="255"/>
      <c r="H9" s="255"/>
      <c r="I9" s="255"/>
      <c r="J9" s="255"/>
      <c r="K9" s="255"/>
      <c r="L9" s="255"/>
      <c r="M9" s="9"/>
      <c r="N9" s="4"/>
      <c r="O9" s="4"/>
      <c r="P9" s="4"/>
      <c r="Q9" s="5"/>
      <c r="R9" s="1"/>
      <c r="S9" s="1"/>
      <c r="T9" s="1"/>
    </row>
    <row r="10" spans="1:20" ht="15">
      <c r="A10" s="254" t="s">
        <v>31</v>
      </c>
      <c r="B10" s="255"/>
      <c r="C10" s="255"/>
      <c r="D10" s="255"/>
      <c r="E10" s="255"/>
      <c r="F10" s="255"/>
      <c r="G10" s="255"/>
      <c r="H10" s="255"/>
      <c r="I10" s="255"/>
      <c r="J10" s="255"/>
      <c r="K10" s="255"/>
      <c r="L10" s="255"/>
      <c r="M10" s="255"/>
      <c r="N10" s="4"/>
      <c r="O10" s="256"/>
      <c r="P10" s="256"/>
      <c r="Q10" s="13"/>
      <c r="R10" s="1"/>
      <c r="S10" s="1"/>
      <c r="T10" s="1"/>
    </row>
    <row r="11" spans="1:20" ht="15.75" thickBot="1">
      <c r="A11" s="260" t="s">
        <v>32</v>
      </c>
      <c r="B11" s="261"/>
      <c r="C11" s="261"/>
      <c r="D11" s="261"/>
      <c r="E11" s="261"/>
      <c r="F11" s="261"/>
      <c r="G11" s="261"/>
      <c r="H11" s="261"/>
      <c r="I11" s="261"/>
      <c r="J11" s="261"/>
      <c r="K11" s="261"/>
      <c r="L11" s="261"/>
      <c r="M11" s="261"/>
      <c r="N11" s="11"/>
      <c r="O11" s="258"/>
      <c r="P11" s="259"/>
      <c r="Q11" s="6"/>
      <c r="R11" s="1"/>
      <c r="S11" s="1"/>
      <c r="T11" s="1"/>
    </row>
    <row r="12" spans="1:20" ht="65.25" customHeight="1" thickBot="1">
      <c r="A12" s="219" t="s">
        <v>6</v>
      </c>
      <c r="B12" s="232" t="s">
        <v>2</v>
      </c>
      <c r="C12" s="234" t="s">
        <v>8</v>
      </c>
      <c r="D12" s="262" t="s">
        <v>18</v>
      </c>
      <c r="E12" s="232" t="s">
        <v>9</v>
      </c>
      <c r="F12" s="219" t="s">
        <v>10</v>
      </c>
      <c r="G12" s="219" t="s">
        <v>4</v>
      </c>
      <c r="H12" s="221" t="s">
        <v>16</v>
      </c>
      <c r="I12" s="219" t="s">
        <v>15</v>
      </c>
      <c r="J12" s="246" t="s">
        <v>20</v>
      </c>
      <c r="K12" s="236" t="s">
        <v>0</v>
      </c>
      <c r="L12" s="219" t="s">
        <v>1</v>
      </c>
      <c r="M12" s="251" t="s">
        <v>5</v>
      </c>
      <c r="N12" s="217" t="s">
        <v>21</v>
      </c>
      <c r="O12" s="248" t="s">
        <v>17</v>
      </c>
      <c r="P12" s="249"/>
      <c r="Q12" s="246" t="s">
        <v>22</v>
      </c>
      <c r="R12" s="1"/>
      <c r="S12" s="1"/>
      <c r="T12" s="1"/>
    </row>
    <row r="13" spans="1:20" ht="26.25" customHeight="1" thickBot="1">
      <c r="A13" s="257"/>
      <c r="B13" s="233"/>
      <c r="C13" s="235"/>
      <c r="D13" s="263"/>
      <c r="E13" s="250"/>
      <c r="F13" s="220"/>
      <c r="G13" s="220"/>
      <c r="H13" s="222"/>
      <c r="I13" s="220"/>
      <c r="J13" s="247"/>
      <c r="K13" s="237"/>
      <c r="L13" s="220"/>
      <c r="M13" s="252"/>
      <c r="N13" s="218"/>
      <c r="O13" s="34" t="s">
        <v>12</v>
      </c>
      <c r="P13" s="34" t="s">
        <v>13</v>
      </c>
      <c r="Q13" s="247"/>
      <c r="R13" s="1"/>
      <c r="S13" s="1"/>
      <c r="T13" s="1"/>
    </row>
    <row r="14" spans="1:20" ht="99" customHeight="1">
      <c r="A14" s="28"/>
      <c r="B14" s="32"/>
      <c r="C14" s="32"/>
      <c r="D14" s="32"/>
      <c r="E14" s="32"/>
      <c r="F14" s="39"/>
      <c r="G14" s="39"/>
      <c r="H14" s="42"/>
      <c r="I14" s="43"/>
      <c r="J14" s="42"/>
      <c r="K14" s="46"/>
      <c r="L14" s="48"/>
      <c r="M14" s="49"/>
      <c r="N14" s="52"/>
      <c r="O14" s="33"/>
      <c r="P14" s="33"/>
      <c r="Q14" s="33"/>
      <c r="R14" s="1"/>
      <c r="S14" s="1"/>
      <c r="T14" s="1"/>
    </row>
    <row r="15" spans="1:20" ht="99" customHeight="1">
      <c r="A15" s="26"/>
      <c r="B15" s="27"/>
      <c r="C15" s="27"/>
      <c r="D15" s="27"/>
      <c r="E15" s="27"/>
      <c r="F15" s="40"/>
      <c r="G15" s="40"/>
      <c r="H15" s="41"/>
      <c r="I15" s="44"/>
      <c r="J15" s="44">
        <f>ROUND(((+L15-K15)/7),0)</f>
        <v>0</v>
      </c>
      <c r="K15" s="47"/>
      <c r="L15" s="47"/>
      <c r="M15" s="50"/>
      <c r="N15" s="52"/>
      <c r="O15" s="30"/>
      <c r="P15" s="30"/>
      <c r="Q15" s="30"/>
      <c r="R15" s="1"/>
      <c r="S15" s="1"/>
      <c r="T15" s="1"/>
    </row>
    <row r="16" spans="1:20" ht="99" customHeight="1">
      <c r="A16" s="26"/>
      <c r="B16" s="27"/>
      <c r="C16" s="27"/>
      <c r="D16" s="31"/>
      <c r="E16" s="27"/>
      <c r="F16" s="40"/>
      <c r="G16" s="40"/>
      <c r="H16" s="41"/>
      <c r="I16" s="45"/>
      <c r="J16" s="44">
        <f aca="true" t="shared" si="0" ref="J16:J35">ROUND(((+L16-K16)/7),0)</f>
        <v>0</v>
      </c>
      <c r="K16" s="47"/>
      <c r="L16" s="47"/>
      <c r="M16" s="50"/>
      <c r="N16" s="51"/>
      <c r="O16" s="30"/>
      <c r="P16" s="30"/>
      <c r="Q16" s="30"/>
      <c r="R16" s="1"/>
      <c r="S16" s="1"/>
      <c r="T16" s="1"/>
    </row>
    <row r="17" spans="1:17" s="2" customFormat="1" ht="99" customHeight="1">
      <c r="A17" s="26"/>
      <c r="B17" s="27"/>
      <c r="C17" s="27"/>
      <c r="D17" s="31"/>
      <c r="E17" s="27"/>
      <c r="F17" s="40"/>
      <c r="G17" s="50"/>
      <c r="H17" s="41"/>
      <c r="I17" s="45"/>
      <c r="J17" s="44">
        <f t="shared" si="0"/>
        <v>0</v>
      </c>
      <c r="K17" s="47"/>
      <c r="L17" s="47"/>
      <c r="M17" s="50"/>
      <c r="N17" s="51"/>
      <c r="O17" s="30"/>
      <c r="P17" s="30"/>
      <c r="Q17" s="30"/>
    </row>
    <row r="18" spans="1:17" ht="99" customHeight="1">
      <c r="A18" s="26"/>
      <c r="B18" s="27"/>
      <c r="C18" s="27"/>
      <c r="D18" s="31"/>
      <c r="E18" s="27"/>
      <c r="F18" s="40"/>
      <c r="G18" s="40"/>
      <c r="H18" s="41"/>
      <c r="I18" s="45"/>
      <c r="J18" s="44">
        <f t="shared" si="0"/>
        <v>0</v>
      </c>
      <c r="K18" s="47"/>
      <c r="L18" s="47"/>
      <c r="M18" s="50"/>
      <c r="N18" s="51"/>
      <c r="O18" s="30"/>
      <c r="P18" s="30"/>
      <c r="Q18" s="16"/>
    </row>
    <row r="19" spans="1:17" ht="99" customHeight="1">
      <c r="A19" s="26"/>
      <c r="B19" s="27"/>
      <c r="C19" s="27"/>
      <c r="D19" s="31"/>
      <c r="E19" s="27"/>
      <c r="F19" s="40"/>
      <c r="G19" s="40"/>
      <c r="H19" s="41"/>
      <c r="I19" s="45"/>
      <c r="J19" s="44">
        <f t="shared" si="0"/>
        <v>0</v>
      </c>
      <c r="K19" s="47"/>
      <c r="L19" s="47"/>
      <c r="M19" s="50"/>
      <c r="N19" s="51"/>
      <c r="O19" s="30"/>
      <c r="P19" s="30"/>
      <c r="Q19" s="16"/>
    </row>
    <row r="20" spans="1:17" ht="99" customHeight="1">
      <c r="A20" s="26"/>
      <c r="B20" s="27"/>
      <c r="C20" s="27"/>
      <c r="D20" s="31"/>
      <c r="E20" s="27"/>
      <c r="F20" s="40"/>
      <c r="G20" s="40"/>
      <c r="H20" s="41"/>
      <c r="I20" s="45"/>
      <c r="J20" s="44">
        <f t="shared" si="0"/>
        <v>0</v>
      </c>
      <c r="K20" s="47"/>
      <c r="L20" s="47"/>
      <c r="M20" s="50"/>
      <c r="N20" s="51"/>
      <c r="O20" s="30"/>
      <c r="P20" s="30"/>
      <c r="Q20" s="16"/>
    </row>
    <row r="21" spans="1:17" ht="99" customHeight="1">
      <c r="A21" s="26"/>
      <c r="B21" s="27"/>
      <c r="C21" s="27"/>
      <c r="D21" s="27"/>
      <c r="E21" s="27"/>
      <c r="F21" s="40"/>
      <c r="G21" s="40"/>
      <c r="H21" s="41"/>
      <c r="I21" s="45"/>
      <c r="J21" s="44">
        <f t="shared" si="0"/>
        <v>0</v>
      </c>
      <c r="K21" s="47"/>
      <c r="L21" s="47"/>
      <c r="M21" s="50"/>
      <c r="N21" s="51"/>
      <c r="O21" s="30"/>
      <c r="P21" s="30"/>
      <c r="Q21" s="16"/>
    </row>
    <row r="22" spans="1:17" ht="99" customHeight="1">
      <c r="A22" s="26"/>
      <c r="B22" s="27"/>
      <c r="C22" s="27"/>
      <c r="D22" s="27"/>
      <c r="E22" s="27"/>
      <c r="F22" s="40"/>
      <c r="G22" s="40"/>
      <c r="H22" s="41"/>
      <c r="I22" s="45"/>
      <c r="J22" s="44">
        <f t="shared" si="0"/>
        <v>0</v>
      </c>
      <c r="K22" s="47"/>
      <c r="L22" s="47"/>
      <c r="M22" s="50"/>
      <c r="N22" s="51"/>
      <c r="O22" s="30"/>
      <c r="P22" s="30"/>
      <c r="Q22" s="16"/>
    </row>
    <row r="23" spans="1:17" ht="99" customHeight="1">
      <c r="A23" s="26"/>
      <c r="B23" s="27"/>
      <c r="C23" s="27"/>
      <c r="D23" s="31"/>
      <c r="E23" s="27"/>
      <c r="F23" s="40"/>
      <c r="G23" s="50"/>
      <c r="H23" s="41"/>
      <c r="I23" s="45"/>
      <c r="J23" s="44">
        <f t="shared" si="0"/>
        <v>0</v>
      </c>
      <c r="K23" s="47"/>
      <c r="L23" s="47"/>
      <c r="M23" s="50"/>
      <c r="N23" s="51"/>
      <c r="O23" s="30"/>
      <c r="P23" s="30"/>
      <c r="Q23" s="16"/>
    </row>
    <row r="24" spans="1:17" ht="99" customHeight="1">
      <c r="A24" s="26"/>
      <c r="B24" s="31"/>
      <c r="C24" s="27"/>
      <c r="D24" s="27"/>
      <c r="E24" s="27"/>
      <c r="F24" s="40"/>
      <c r="G24" s="40"/>
      <c r="H24" s="41"/>
      <c r="I24" s="45"/>
      <c r="J24" s="44">
        <f t="shared" si="0"/>
        <v>0</v>
      </c>
      <c r="K24" s="47"/>
      <c r="L24" s="47"/>
      <c r="M24" s="50"/>
      <c r="N24" s="51"/>
      <c r="O24" s="30"/>
      <c r="P24" s="41"/>
      <c r="Q24" s="64"/>
    </row>
    <row r="25" spans="1:17" ht="99" customHeight="1">
      <c r="A25" s="26"/>
      <c r="B25" s="27"/>
      <c r="C25" s="27"/>
      <c r="D25" s="31"/>
      <c r="E25" s="27"/>
      <c r="F25" s="40"/>
      <c r="G25" s="40"/>
      <c r="H25" s="41"/>
      <c r="I25" s="45"/>
      <c r="J25" s="44">
        <f t="shared" si="0"/>
        <v>0</v>
      </c>
      <c r="K25" s="47"/>
      <c r="L25" s="47"/>
      <c r="M25" s="50"/>
      <c r="N25" s="51"/>
      <c r="O25" s="30"/>
      <c r="P25" s="30"/>
      <c r="Q25" s="16"/>
    </row>
    <row r="26" spans="1:17" ht="99" customHeight="1">
      <c r="A26" s="26"/>
      <c r="B26" s="27"/>
      <c r="C26" s="27"/>
      <c r="D26" s="31"/>
      <c r="E26" s="27"/>
      <c r="F26" s="40"/>
      <c r="G26" s="40"/>
      <c r="H26" s="41"/>
      <c r="I26" s="45"/>
      <c r="J26" s="44">
        <f t="shared" si="0"/>
        <v>0</v>
      </c>
      <c r="K26" s="47"/>
      <c r="L26" s="47"/>
      <c r="M26" s="50"/>
      <c r="N26" s="51"/>
      <c r="O26" s="30"/>
      <c r="P26" s="30"/>
      <c r="Q26" s="16"/>
    </row>
    <row r="27" spans="1:17" ht="99" customHeight="1">
      <c r="A27" s="26"/>
      <c r="B27" s="27"/>
      <c r="C27" s="27"/>
      <c r="D27" s="31"/>
      <c r="E27" s="27"/>
      <c r="F27" s="40"/>
      <c r="G27" s="40"/>
      <c r="H27" s="41"/>
      <c r="I27" s="45"/>
      <c r="J27" s="44">
        <f t="shared" si="0"/>
        <v>0</v>
      </c>
      <c r="K27" s="47"/>
      <c r="L27" s="47"/>
      <c r="M27" s="50"/>
      <c r="N27" s="51"/>
      <c r="O27" s="30"/>
      <c r="P27" s="30"/>
      <c r="Q27" s="16"/>
    </row>
    <row r="28" spans="1:17" ht="99" customHeight="1">
      <c r="A28" s="26"/>
      <c r="B28" s="27"/>
      <c r="C28" s="27"/>
      <c r="D28" s="31"/>
      <c r="E28" s="27"/>
      <c r="F28" s="40"/>
      <c r="G28" s="40"/>
      <c r="H28" s="41"/>
      <c r="I28" s="45"/>
      <c r="J28" s="44">
        <f t="shared" si="0"/>
        <v>0</v>
      </c>
      <c r="K28" s="47"/>
      <c r="L28" s="47"/>
      <c r="M28" s="50"/>
      <c r="N28" s="51"/>
      <c r="O28" s="30"/>
      <c r="P28" s="30"/>
      <c r="Q28" s="16"/>
    </row>
    <row r="29" spans="1:17" ht="99" customHeight="1">
      <c r="A29" s="26"/>
      <c r="B29" s="31"/>
      <c r="C29" s="27"/>
      <c r="D29" s="31"/>
      <c r="E29" s="27"/>
      <c r="F29" s="40"/>
      <c r="G29" s="50"/>
      <c r="H29" s="41"/>
      <c r="I29" s="45"/>
      <c r="J29" s="44">
        <f t="shared" si="0"/>
        <v>0</v>
      </c>
      <c r="K29" s="47"/>
      <c r="L29" s="47"/>
      <c r="M29" s="50"/>
      <c r="N29" s="51"/>
      <c r="O29" s="30"/>
      <c r="P29" s="30"/>
      <c r="Q29" s="16"/>
    </row>
    <row r="30" spans="1:17" ht="99" customHeight="1">
      <c r="A30" s="26"/>
      <c r="B30" s="27"/>
      <c r="C30" s="27"/>
      <c r="D30" s="31"/>
      <c r="E30" s="27"/>
      <c r="F30" s="40"/>
      <c r="G30" s="40"/>
      <c r="H30" s="41"/>
      <c r="I30" s="45"/>
      <c r="J30" s="44">
        <f t="shared" si="0"/>
        <v>0</v>
      </c>
      <c r="K30" s="47"/>
      <c r="L30" s="47"/>
      <c r="M30" s="50"/>
      <c r="N30" s="51"/>
      <c r="O30" s="30"/>
      <c r="P30" s="30"/>
      <c r="Q30" s="16"/>
    </row>
    <row r="31" spans="1:17" ht="99" customHeight="1">
      <c r="A31" s="26"/>
      <c r="B31" s="27"/>
      <c r="C31" s="27"/>
      <c r="D31" s="31"/>
      <c r="E31" s="27"/>
      <c r="F31" s="40"/>
      <c r="G31" s="40"/>
      <c r="H31" s="41"/>
      <c r="I31" s="45"/>
      <c r="J31" s="44">
        <f t="shared" si="0"/>
        <v>0</v>
      </c>
      <c r="K31" s="47"/>
      <c r="L31" s="47"/>
      <c r="M31" s="50"/>
      <c r="N31" s="51"/>
      <c r="O31" s="30"/>
      <c r="P31" s="30"/>
      <c r="Q31" s="16"/>
    </row>
    <row r="32" spans="1:17" ht="12.75">
      <c r="A32" s="26"/>
      <c r="B32" s="27"/>
      <c r="C32" s="27"/>
      <c r="D32" s="27"/>
      <c r="E32" s="27"/>
      <c r="F32" s="40"/>
      <c r="G32" s="40"/>
      <c r="H32" s="41"/>
      <c r="I32" s="45"/>
      <c r="J32" s="44"/>
      <c r="K32" s="47"/>
      <c r="L32" s="47"/>
      <c r="M32" s="50"/>
      <c r="N32" s="51"/>
      <c r="O32" s="30"/>
      <c r="P32" s="30"/>
      <c r="Q32" s="16"/>
    </row>
    <row r="33" spans="1:17" ht="99" customHeight="1">
      <c r="A33" s="26"/>
      <c r="B33" s="27"/>
      <c r="C33" s="27"/>
      <c r="D33" s="31"/>
      <c r="E33" s="27"/>
      <c r="F33" s="40"/>
      <c r="G33" s="40"/>
      <c r="H33" s="41"/>
      <c r="I33" s="45"/>
      <c r="J33" s="44">
        <f t="shared" si="0"/>
        <v>0</v>
      </c>
      <c r="K33" s="47"/>
      <c r="L33" s="47"/>
      <c r="M33" s="50"/>
      <c r="N33" s="51"/>
      <c r="O33" s="30"/>
      <c r="P33" s="30"/>
      <c r="Q33" s="16"/>
    </row>
    <row r="34" spans="1:17" ht="99" customHeight="1">
      <c r="A34" s="26"/>
      <c r="B34" s="27"/>
      <c r="C34" s="27"/>
      <c r="D34" s="31"/>
      <c r="E34" s="27"/>
      <c r="F34" s="40"/>
      <c r="G34" s="40"/>
      <c r="H34" s="41"/>
      <c r="I34" s="45"/>
      <c r="J34" s="44">
        <f t="shared" si="0"/>
        <v>0</v>
      </c>
      <c r="K34" s="47"/>
      <c r="L34" s="47"/>
      <c r="M34" s="50"/>
      <c r="N34" s="51"/>
      <c r="O34" s="30"/>
      <c r="P34" s="30"/>
      <c r="Q34" s="16"/>
    </row>
    <row r="35" spans="1:17" ht="99" customHeight="1">
      <c r="A35" s="26"/>
      <c r="B35" s="27"/>
      <c r="C35" s="27"/>
      <c r="D35" s="31"/>
      <c r="E35" s="27"/>
      <c r="F35" s="40"/>
      <c r="G35" s="40"/>
      <c r="H35" s="41"/>
      <c r="I35" s="45"/>
      <c r="J35" s="44">
        <f t="shared" si="0"/>
        <v>0</v>
      </c>
      <c r="K35" s="47"/>
      <c r="L35" s="47"/>
      <c r="M35" s="50"/>
      <c r="N35" s="51"/>
      <c r="O35" s="30"/>
      <c r="P35" s="30"/>
      <c r="Q35" s="16"/>
    </row>
    <row r="36" spans="1:17" ht="99" customHeight="1">
      <c r="A36" s="26"/>
      <c r="B36" s="27"/>
      <c r="C36" s="27"/>
      <c r="D36" s="31"/>
      <c r="E36" s="27"/>
      <c r="F36" s="40"/>
      <c r="G36" s="40"/>
      <c r="H36" s="41"/>
      <c r="I36" s="45"/>
      <c r="J36" s="44">
        <f>ROUND(((+L36-K36)/7),0)</f>
        <v>0</v>
      </c>
      <c r="K36" s="47"/>
      <c r="L36" s="47"/>
      <c r="M36" s="50"/>
      <c r="N36" s="51"/>
      <c r="O36" s="30"/>
      <c r="P36" s="30"/>
      <c r="Q36" s="16"/>
    </row>
    <row r="37" spans="1:17" ht="12.75">
      <c r="A37" s="53"/>
      <c r="B37" s="38"/>
      <c r="C37" s="38"/>
      <c r="D37" s="38"/>
      <c r="E37" s="38"/>
      <c r="F37" s="54"/>
      <c r="G37" s="54"/>
      <c r="H37" s="55"/>
      <c r="I37" s="56"/>
      <c r="J37" s="44"/>
      <c r="K37" s="58"/>
      <c r="L37" s="58"/>
      <c r="M37" s="59"/>
      <c r="N37" s="60"/>
      <c r="O37" s="29"/>
      <c r="P37" s="29"/>
      <c r="Q37" s="16"/>
    </row>
    <row r="38" spans="1:17" ht="99" customHeight="1" thickBot="1">
      <c r="A38" s="53"/>
      <c r="B38" s="38"/>
      <c r="C38" s="38"/>
      <c r="D38" s="63"/>
      <c r="E38" s="38"/>
      <c r="F38" s="57"/>
      <c r="G38" s="59"/>
      <c r="H38" s="61"/>
      <c r="I38" s="56"/>
      <c r="J38" s="65">
        <f>ROUND(((+L38-K38)/7),0)</f>
        <v>0</v>
      </c>
      <c r="K38" s="58"/>
      <c r="L38" s="47"/>
      <c r="M38" s="50"/>
      <c r="N38" s="62"/>
      <c r="O38" s="55"/>
      <c r="P38" s="55"/>
      <c r="Q38" s="64"/>
    </row>
    <row r="39" spans="1:17" ht="13.5" thickBot="1">
      <c r="A39" s="229" t="s">
        <v>11</v>
      </c>
      <c r="B39" s="230"/>
      <c r="C39" s="230"/>
      <c r="D39" s="230"/>
      <c r="E39" s="230"/>
      <c r="F39" s="230"/>
      <c r="G39" s="230"/>
      <c r="H39" s="230"/>
      <c r="I39" s="230"/>
      <c r="J39" s="230"/>
      <c r="K39" s="230"/>
      <c r="L39" s="230"/>
      <c r="M39" s="231"/>
      <c r="N39" s="35"/>
      <c r="O39" s="36"/>
      <c r="P39" s="37"/>
      <c r="Q39" s="17"/>
    </row>
    <row r="40" spans="1:17" ht="12.75" customHeight="1">
      <c r="A40" s="223"/>
      <c r="B40" s="224"/>
      <c r="C40" s="224"/>
      <c r="D40" s="224"/>
      <c r="E40" s="224"/>
      <c r="F40" s="224"/>
      <c r="G40" s="224"/>
      <c r="H40" s="224"/>
      <c r="I40" s="224"/>
      <c r="J40" s="224"/>
      <c r="K40" s="224"/>
      <c r="L40" s="224"/>
      <c r="M40" s="224"/>
      <c r="N40" s="224"/>
      <c r="O40" s="224"/>
      <c r="P40" s="225"/>
      <c r="Q40" s="3"/>
    </row>
    <row r="41" spans="1:17" ht="13.5" thickBot="1">
      <c r="A41" s="226"/>
      <c r="B41" s="227"/>
      <c r="C41" s="227"/>
      <c r="D41" s="227"/>
      <c r="E41" s="227"/>
      <c r="F41" s="227"/>
      <c r="G41" s="227"/>
      <c r="H41" s="227"/>
      <c r="I41" s="227"/>
      <c r="J41" s="227"/>
      <c r="K41" s="227"/>
      <c r="L41" s="227"/>
      <c r="M41" s="227"/>
      <c r="N41" s="227"/>
      <c r="O41" s="227"/>
      <c r="P41" s="228"/>
      <c r="Q41" s="3"/>
    </row>
    <row r="42" spans="1:17" ht="12.75">
      <c r="A42" s="18"/>
      <c r="B42" s="4"/>
      <c r="C42" s="4"/>
      <c r="D42" s="4"/>
      <c r="E42" s="4"/>
      <c r="F42" s="4"/>
      <c r="G42" s="4"/>
      <c r="H42" s="4"/>
      <c r="I42" s="4"/>
      <c r="J42" s="4"/>
      <c r="K42" s="4"/>
      <c r="L42" s="4"/>
      <c r="M42" s="4"/>
      <c r="N42" s="10"/>
      <c r="O42" s="4"/>
      <c r="P42" s="4"/>
      <c r="Q42" s="5"/>
    </row>
    <row r="43" spans="1:17" ht="13.5" thickBot="1">
      <c r="A43" s="18"/>
      <c r="B43" s="4"/>
      <c r="C43" s="4"/>
      <c r="D43" s="4"/>
      <c r="E43" s="4"/>
      <c r="F43" s="4"/>
      <c r="G43" s="4"/>
      <c r="H43" s="4"/>
      <c r="I43" s="4"/>
      <c r="J43" s="4"/>
      <c r="K43" s="4"/>
      <c r="L43" s="4"/>
      <c r="M43" s="4"/>
      <c r="N43" s="10"/>
      <c r="O43" s="4"/>
      <c r="P43" s="4"/>
      <c r="Q43" s="5"/>
    </row>
    <row r="44" spans="1:17" ht="13.5" thickBot="1">
      <c r="A44" s="238" t="s">
        <v>7</v>
      </c>
      <c r="B44" s="239"/>
      <c r="C44" s="239"/>
      <c r="D44" s="239"/>
      <c r="E44" s="240"/>
      <c r="F44" s="4"/>
      <c r="G44" s="253"/>
      <c r="H44" s="253"/>
      <c r="I44" s="253"/>
      <c r="J44" s="253"/>
      <c r="K44" s="253"/>
      <c r="L44" s="253"/>
      <c r="M44" s="253"/>
      <c r="N44" s="253"/>
      <c r="O44" s="253"/>
      <c r="P44" s="253"/>
      <c r="Q44" s="19"/>
    </row>
    <row r="45" spans="1:17" ht="13.5" thickBot="1">
      <c r="A45" s="241"/>
      <c r="B45" s="242"/>
      <c r="C45" s="242"/>
      <c r="D45" s="242"/>
      <c r="E45" s="242"/>
      <c r="F45" s="4"/>
      <c r="G45" s="215"/>
      <c r="H45" s="215"/>
      <c r="I45" s="215"/>
      <c r="J45" s="215"/>
      <c r="K45" s="215"/>
      <c r="L45" s="215"/>
      <c r="M45" s="215"/>
      <c r="N45" s="215"/>
      <c r="O45" s="215"/>
      <c r="P45" s="215"/>
      <c r="Q45" s="20"/>
    </row>
    <row r="46" spans="1:17" ht="28.5" customHeight="1" thickBot="1">
      <c r="A46" s="66"/>
      <c r="B46" s="243" t="s">
        <v>23</v>
      </c>
      <c r="C46" s="244"/>
      <c r="D46" s="244"/>
      <c r="E46" s="245"/>
      <c r="F46" s="4"/>
      <c r="G46" s="216"/>
      <c r="H46" s="216"/>
      <c r="I46" s="216"/>
      <c r="J46" s="216"/>
      <c r="K46" s="216"/>
      <c r="L46" s="216"/>
      <c r="M46" s="216"/>
      <c r="N46" s="14"/>
      <c r="O46" s="15"/>
      <c r="P46" s="12"/>
      <c r="Q46" s="21"/>
    </row>
    <row r="47" spans="1:17" ht="13.5" thickBot="1">
      <c r="A47" s="22"/>
      <c r="B47" s="23"/>
      <c r="C47" s="23"/>
      <c r="D47" s="23"/>
      <c r="E47" s="23"/>
      <c r="F47" s="23"/>
      <c r="G47" s="23"/>
      <c r="H47" s="23"/>
      <c r="I47" s="23"/>
      <c r="J47" s="23"/>
      <c r="K47" s="23"/>
      <c r="L47" s="23"/>
      <c r="M47" s="23"/>
      <c r="N47" s="24"/>
      <c r="O47" s="23"/>
      <c r="P47" s="23"/>
      <c r="Q47" s="25"/>
    </row>
  </sheetData>
  <sheetProtection/>
  <mergeCells count="37">
    <mergeCell ref="A7:L7"/>
    <mergeCell ref="A8:L8"/>
    <mergeCell ref="A1:P1"/>
    <mergeCell ref="A2:P2"/>
    <mergeCell ref="A3:P3"/>
    <mergeCell ref="A4:P4"/>
    <mergeCell ref="A5:L5"/>
    <mergeCell ref="A6:L6"/>
    <mergeCell ref="A9:L9"/>
    <mergeCell ref="O10:P10"/>
    <mergeCell ref="A10:M10"/>
    <mergeCell ref="A12:A13"/>
    <mergeCell ref="J12:J13"/>
    <mergeCell ref="O11:P11"/>
    <mergeCell ref="A11:M11"/>
    <mergeCell ref="L12:L13"/>
    <mergeCell ref="D12:D13"/>
    <mergeCell ref="A44:E44"/>
    <mergeCell ref="A45:E45"/>
    <mergeCell ref="B46:E46"/>
    <mergeCell ref="Q12:Q13"/>
    <mergeCell ref="O12:P12"/>
    <mergeCell ref="E12:E13"/>
    <mergeCell ref="M12:M13"/>
    <mergeCell ref="F12:F13"/>
    <mergeCell ref="G12:G13"/>
    <mergeCell ref="G44:P44"/>
    <mergeCell ref="G45:P45"/>
    <mergeCell ref="G46:M46"/>
    <mergeCell ref="N12:N13"/>
    <mergeCell ref="I12:I13"/>
    <mergeCell ref="H12:H13"/>
    <mergeCell ref="A40:P41"/>
    <mergeCell ref="A39:M39"/>
    <mergeCell ref="B12:B13"/>
    <mergeCell ref="C12:C13"/>
    <mergeCell ref="K12:K13"/>
  </mergeCells>
  <dataValidations count="3">
    <dataValidation type="decimal" operator="greaterThan" allowBlank="1" showInputMessage="1" showErrorMessage="1" sqref="M12">
      <formula1>0</formula1>
    </dataValidation>
    <dataValidation type="whole" operator="greaterThanOrEqual" allowBlank="1" showInputMessage="1" showErrorMessage="1" sqref="I14:I38">
      <formula1>1</formula1>
    </dataValidation>
    <dataValidation operator="greaterThanOrEqual" allowBlank="1" showInputMessage="1" showErrorMessage="1" sqref="J14:J38"/>
  </dataValidations>
  <printOptions horizontalCentered="1" verticalCentered="1"/>
  <pageMargins left="0.17" right="1.25" top="0.984251968503937" bottom="0.31496062992125984" header="0" footer="0"/>
  <pageSetup horizontalDpi="600" verticalDpi="600" orientation="landscape" paperSize="190"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AUXCONTROL06</cp:lastModifiedBy>
  <cp:lastPrinted>2020-09-08T16:14:12Z</cp:lastPrinted>
  <dcterms:created xsi:type="dcterms:W3CDTF">2003-11-14T08:59:56Z</dcterms:created>
  <dcterms:modified xsi:type="dcterms:W3CDTF">2020-09-08T17:28:35Z</dcterms:modified>
  <cp:category/>
  <cp:version/>
  <cp:contentType/>
  <cp:contentStatus/>
</cp:coreProperties>
</file>