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uario\Desktop\reunion hoy\ARCHIVO\"/>
    </mc:Choice>
  </mc:AlternateContent>
  <xr:revisionPtr revIDLastSave="0" documentId="10_ncr:8100000_{FFFC7482-ED5A-4322-A6E4-90045DF709CA}" xr6:coauthVersionLast="34" xr6:coauthVersionMax="34" xr10:uidLastSave="{00000000-0000-0000-0000-000000000000}"/>
  <bookViews>
    <workbookView xWindow="0" yWindow="0" windowWidth="11970" windowHeight="9060" xr2:uid="{00000000-000D-0000-FFFF-FFFF00000000}"/>
  </bookViews>
  <sheets>
    <sheet name="PMA" sheetId="1" r:id="rId1"/>
    <sheet name="Instructivo PMA" sheetId="4" r:id="rId2"/>
  </sheets>
  <definedNames>
    <definedName name="_xlnm.Print_Titles" localSheetId="0">PMA!$8:$10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I14" i="1"/>
  <c r="I12" i="1" l="1"/>
  <c r="I13" i="1"/>
  <c r="I15" i="1"/>
  <c r="I16" i="1"/>
  <c r="I17" i="1"/>
  <c r="I18" i="1"/>
  <c r="I19" i="1"/>
  <c r="I20" i="1"/>
  <c r="I21" i="1"/>
  <c r="I22" i="1"/>
  <c r="I23" i="1"/>
  <c r="I24" i="1"/>
  <c r="I25" i="1"/>
  <c r="I26" i="1"/>
  <c r="I27" i="1"/>
  <c r="I28" i="1"/>
  <c r="I29" i="1"/>
  <c r="I30" i="1"/>
  <c r="I31" i="1"/>
  <c r="I32" i="1"/>
  <c r="I11" i="1"/>
  <c r="L13" i="1" l="1"/>
  <c r="L31" i="1" l="1"/>
  <c r="F42" i="1" s="1"/>
  <c r="L30" i="1"/>
  <c r="F41" i="1" s="1"/>
  <c r="L28" i="1"/>
  <c r="F40" i="1" s="1"/>
  <c r="L27" i="1"/>
  <c r="F39" i="1" s="1"/>
  <c r="L25" i="1"/>
  <c r="F38" i="1" s="1"/>
  <c r="L22" i="1"/>
  <c r="F37" i="1" s="1"/>
  <c r="L19" i="1"/>
  <c r="F36" i="1" s="1"/>
  <c r="L17" i="1"/>
  <c r="F35" i="1" s="1"/>
  <c r="F34" i="1"/>
  <c r="F33" i="1"/>
  <c r="E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<sst xmlns="http://schemas.openxmlformats.org/spreadsheetml/2006/main" count="170" uniqueCount="147">
  <si>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</si>
  <si>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</si>
  <si>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</si>
  <si>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</si>
  <si>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</si>
  <si>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</si>
  <si>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</si>
  <si>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</si>
  <si>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</si>
  <si>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</si>
  <si>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</si>
  <si>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</si>
  <si>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</si>
  <si>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</si>
  <si>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</si>
  <si>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</si>
  <si>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</si>
  <si>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</si>
  <si>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FECHA CIERRE HALLAZGO</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</si>
  <si>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</si>
  <si>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</si>
  <si>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</si>
  <si>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</si>
  <si>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</si>
  <si>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</si>
  <si>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</si>
  <si>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</si>
  <si>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</si>
  <si>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</si>
  <si>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</si>
  <si>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</si>
  <si>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</si>
  <si>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Acción 9</t>
  </si>
  <si>
    <t>Acción 10</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</si>
  <si>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</si>
  <si>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</si>
  <si>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</si>
  <si>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</si>
  <si>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</si>
  <si>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</si>
  <si>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</si>
  <si>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</si>
  <si>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</si>
  <si>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</si>
  <si>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</si>
  <si>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</si>
  <si>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</si>
  <si>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ACCION 1</t>
  </si>
  <si>
    <t xml:space="preserve">ACCION 2 </t>
  </si>
  <si>
    <t>ACCION 3</t>
  </si>
  <si>
    <t>ACCION 4</t>
  </si>
  <si>
    <t>ACCION 5</t>
  </si>
  <si>
    <t>ACCION 6</t>
  </si>
  <si>
    <t>ACCION 7</t>
  </si>
  <si>
    <t>ACCION 10</t>
  </si>
  <si>
    <t>Establecer  el / los objetivos según el número de acciones que permitan subsanar el hallazgo</t>
  </si>
  <si>
    <t>No. TAREA</t>
  </si>
  <si>
    <t>T1</t>
  </si>
  <si>
    <t>T2</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</si>
  <si>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</si>
  <si>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</si>
  <si>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</si>
  <si>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</si>
  <si>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</si>
  <si>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</si>
  <si>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</si>
  <si>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</si>
  <si>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</si>
  <si>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</si>
  <si>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</si>
  <si>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</si>
  <si>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</si>
  <si>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</si>
  <si>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</si>
  <si>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</si>
  <si>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</si>
  <si>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</si>
  <si>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</si>
  <si>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</si>
  <si>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</si>
  <si>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</si>
  <si>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</si>
  <si>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M4</t>
  </si>
  <si>
    <t xml:space="preserve">Autocalculado, el cual promedia las cifras establecidas en la columna J. </t>
  </si>
  <si>
    <t xml:space="preserve">Observaciones que se deben tener en cuenta en el momento del diligenciamiento del formtao: 
*No Eliminar o insertar columnas.
*Al eliminar o insertar filas se debe verificar las formulas de la Columna J y las filas de la 33 a 44  (estas pueden variar de acuerdo al numero de actividades programadas en el PMA)
* Es indispensable verificar que en el formato se encuentre calculado el procentaje de avance del total de las actividades, columna e - fila 44 (esta puede variar de acuerdo al numero de actividades progrmadas en el PMA) </t>
  </si>
  <si>
    <t>GOBERNACION DEL QUINÍO</t>
  </si>
  <si>
    <t>890.001639-1</t>
  </si>
  <si>
    <t>CARLOS EDUARDO OSORIO BURITICA</t>
  </si>
  <si>
    <t>CATALINA GÓMEZ RESTREPO</t>
  </si>
  <si>
    <t>SECRETARIA ADMINISTRATIVA</t>
  </si>
  <si>
    <t>TABLAS DE RETENCION DOCUMENTAL La Gobernación del Quindío, no ha dado cumplimiento en su totalidad a lo estipulado en el Acuerdo 04 de 2013 y deberá realizar la  actualización de las  Tablas de Retención Documental (TRD) y Cuadro de Clasificación Documental  (CCD) en la página web de la entidad, luego del proceso de convalidación.</t>
  </si>
  <si>
    <t xml:space="preserve">INVENTARIOS DOCUMENTALES- FUIDLa Gobernación del Quindío, presuntamente no cuenta con inventarios documentales en la totalidad de las áreas, no tiene procedimiento establecido para la entrega de los inventarios documentales, lo que claramente afecta el control y la recuperación de la información.   La entidad presuntamente está incumpliendo lo establecido artículos 5,6 y 7 del Acuerdo No 042 de 2002, artículo 26 de la Ley 594 de 2000, artículo 13 de la Ley 1712 de 2014, Acuerdo 038 de 2000  </t>
  </si>
  <si>
    <t>UNIDAD DE CORRESPONDENCIA.  De conformidad con lo observado, la Gobernación del Quindío realiza el proceso de radicación de comunicaciones oficiales a través de tres aplicativos, por lo tanto, se deben tomar las medidas necesarias para realizar la implementación de un solo número  de radicado y dar cumplimiento en su totalidad al Acuerdo 060 de 2001. La entidad presuntamente incumple con lo señalado en el Acuerdo 060 de 2001, para el manejo de la unidad de correspondencia y comunicaciones oficiales, lo que podría dificultar el control sobre el oportuno trámite de las comunicaciones, consulta y atención oportuna a los ciudadanos y la trazabilidad de los  documentos producidos</t>
  </si>
  <si>
    <t xml:space="preserve">PROCESOS DE ORGANIZACIÓN DOCUMENTAL EN LOS ARCHIVOS DE GESTIÓN. La Gobernación del Quindío, presuntamente incumple lo estipulado en el Acuerdo 042 de 2002, toda vez que, en la visita de inspección, se evidencio falta de foliación de expedientes, falta de implementación del formato hoja de control, falta de implentación del formato para préstamo de documentos, falta de implementación del formato FUID, como lo indica la norma </t>
  </si>
  <si>
    <t>ACTOS ADMINISTRATIVOS. La Gobernación del Quindío, presuntamente incumple lo establecido en los Acuerdo No 042 de 2002, Acuerdo No 005 de 2013, Acuerdo No 002 de 2014, dado que se evidenció que el número de actos administrativos no se encuentra unificado, se enumeran en dos secretarías, adicionalmente los Actos se encuentran organizados parcialmente y en los despachos de las secretarías no se cuenta con el Formato Único de Inventario Único Documental- FUID</t>
  </si>
  <si>
    <t>ORGANIZACIÓN DE HISTORIAS LABORALES. La  Gobernación del Quindío, presuntamente incumple lo estipulado en la circular No 004 de 2003, toda vez que no se evidencia la implementación del formato hoja de control ni el formato FUID, adicionalmente se evidencia historias laborales fragmentadas.</t>
  </si>
  <si>
    <t>SISTEMA INTEGRADO DE CONSERVACIÓN- SIC La Gobernación del Quindío, no cumple en su totalidad con un Sistema Integrado de Conservación, se debe realizar los ajustes necesarios y aplicación de este, para dar cumplimiento acabalidad con lo estipulado en el árticulo 46 de la Ley 594 de 2000, el acuerdo 049 de 2000, el acuerdo 050 de 2000 y el acuerdo 06 de 2014.</t>
  </si>
  <si>
    <t xml:space="preserve">Realizar la publicación del instrumento archivistico en la pagina web de la Gobernacion y la inscrpcion de las series y subsereis en el "Registro Único de Series Documentales" una vez sea aprobada la convalidadcion de las Tablas de Retención Documental por parte del Archivo General de la Nación. </t>
  </si>
  <si>
    <t xml:space="preserve"> Realizar la socialización del procedimiento de Organización Documental Código P-SAD-62  y verificar  la aplicación del procedimiento, por cada oficina productora, según la estructura orgánica de  la entidad.</t>
  </si>
  <si>
    <t>Establecer lineamientos,en la  unificación, control, consulta y reportes necesarios de que no se reserven, tachen o enmienden números, no se numeren los actos administrativos que no esten debidamente firmados y se cumplan todas las disposiciones establecidas para los Actos Administrativos que se producen en el Departamento del Quindío, para dar cumplimiento al Acuerdo 060 de 2001</t>
  </si>
  <si>
    <t xml:space="preserve">Efectuar  nuevamenta las capacitaciones, en la implementación,  elaboración y entrega  del FUID,  Control de Prestamo de Documentos, Hoja de Control de Documentos por cada oficina productora, según la estructura orgánica de la entidad.
Verificar la implementación y elaboración de los FUID ,  Control de Prestamo de Documentos, Hoja de Control de Documentos por cada oficina productora, según la estructura orgánica de la entidad.
</t>
  </si>
  <si>
    <t xml:space="preserve">Realizar asistencia técnica  a la oficina productora responsable de la organización, custodia y reserva de las Historias Laborales de Docentes de la Secretaría de Educación, en la implementación  y elaboración del FUID, Control de Prestamo de Documentos,  Hoja de Control de Documentos y  del procedimiento de Organización Documental Código P-SAD-62.
Verificar la aplicación de los procesos de organización y los formatos que estan estandarizados en el MIPG (Modelo Interno de Planeación y Gestión)y elaboración de los FUID ,  Control de Prestamo de Documentos, Hoja de Control de Documentos por cada oficina productora, según la estructura orgánica de la entidad.
</t>
  </si>
  <si>
    <t xml:space="preserve">Dar respuesta  y cumplimiento al concepto técnico de Evaluación de las Tablas de Retención Documental al Archivo General de la Nación </t>
  </si>
  <si>
    <t>Publicar en la página web del Departamento del Quindío las Tablas de Retención Documental una vez convalidadas por el Archivo General de la Nación. 
 Solicitar la inscripción de las series y subseries en el registro único de Series Documentales.</t>
  </si>
  <si>
    <t>Socializar el procedimiento P-SAD-62</t>
  </si>
  <si>
    <t>Verificar  la aplicación del procedimiento,  por medio de una lista de  chequeo , por cada oficina productora, según la estructura orgánica de la entidad</t>
  </si>
  <si>
    <t>Elaborar un acto administrativo para  lineamientos en la númeración consecutiva de los actos administrativos</t>
  </si>
  <si>
    <t>Divulgar el  acto administrativo</t>
  </si>
  <si>
    <t>Hacer visitas técnicas a la oficina productora responsables de las historias laborales, en el tema de procedimiento  de organización de documentos, en inventario documental,  control de préstamos de documentos y hoja de control</t>
  </si>
  <si>
    <t>Hacer  seguimiento  bimestral de la aplicación de los procesos de organización y diligenciamiento de los formatos</t>
  </si>
  <si>
    <t>Capacitar  semestralmente  en los instrumento archivistico (FUID) y Instrumentos de control (Control de Préstamo y hoja de control de documentos)</t>
  </si>
  <si>
    <t>Aplicar lista de chequeo bimestral  para la verificación de lo conceptuado en la capacitación</t>
  </si>
  <si>
    <t>Socializar   directrices impartidas en el acto administrativo</t>
  </si>
  <si>
    <t>Ajustar el Sistema Integrado de Conservación (sic), con lo estipulado en el artículo 46 de la Ley 594 de 2000, el acuerdo 049 de 2000, el acuerdo 050 de 2000 y el acuerdo 06 de 2014</t>
  </si>
  <si>
    <t>Realizar un análisis del Diagnostico Integral de Archivo</t>
  </si>
  <si>
    <t>Analizar la nueva guía de conservación del Archivo General de la Nación para la elaboracíón e implementación del Sistema Integrado de Conservación.</t>
  </si>
  <si>
    <t>Ajustar el SIC  con que  cuenta actualmente la Administración Central con las dos anteriores actividades.</t>
  </si>
  <si>
    <t xml:space="preserve">Implementación   del SIC </t>
  </si>
  <si>
    <t>Pendiente concepto de  la oficina de atención al ciudadano del Ministerio de Eduación Nacional, en conversación verbal con el lider de atención al ciudadano  de la Secretaría de Educación Departamental  Manifiesta: Que  el SAC existe aproximadamente desde el 2007 y hace parte del plan de modernización de las Secretarías de Educación de todo el País  y el Ministerio de Educación y el Departamento del Quindío por intermedio de la Secretaría de Educación han hecho inversiones fisicas y humanas en el SAC.</t>
  </si>
  <si>
    <t>Tablas de Retencón Documental Convalidadas por el AGN</t>
  </si>
  <si>
    <t>Publicación en la página web del Departamento del Quindío las TRD
Certificado del Registro Único de Series Documentales</t>
  </si>
  <si>
    <t>Inventarios documentales por Oficinas Productoras</t>
  </si>
  <si>
    <t xml:space="preserve">Diligenciamiento de hojas de control en los expedientes que estan en trámite
</t>
  </si>
  <si>
    <t>Registro de préstamos de  documentos diligenciada con el formato estandarizado</t>
  </si>
  <si>
    <t>Lista de Asistencia socialización procedimiento</t>
  </si>
  <si>
    <t>Listas de Chequeo por Oficina productoras</t>
  </si>
  <si>
    <t>Unidades de Conservación debidamente organizadas de acuerdo a la Tabla de Retención por  Oficina Productora</t>
  </si>
  <si>
    <t>Acto Administrativo</t>
  </si>
  <si>
    <t>Circular Informativa del Acto Administrativo</t>
  </si>
  <si>
    <t>Lista de asistencia y registro fotografico</t>
  </si>
  <si>
    <t>Reporte de Asistencia Técnica y lista de asistencia</t>
  </si>
  <si>
    <t>Informe, reporte fotografico de expedientes de historias laborales organizadas</t>
  </si>
  <si>
    <t>Resultado análisis de diagnostico</t>
  </si>
  <si>
    <t>Sistema  Integrado de Conservación actualizado</t>
  </si>
  <si>
    <t>Formatos de seguimiento de la implementación y ejecución del SIC</t>
  </si>
  <si>
    <t>Secretaría Administrativa</t>
  </si>
  <si>
    <t>Secretaría Administrativa y Gestión Documental</t>
  </si>
  <si>
    <t>Dirección TIC y Gestión Documental</t>
  </si>
  <si>
    <t>Gestión  Documental y Oficinas Productoras</t>
  </si>
  <si>
    <t>Gestión Documental</t>
  </si>
  <si>
    <t>Oficinas Productoras</t>
  </si>
  <si>
    <t>Secretaria Administrativa y Gestión Documental</t>
  </si>
  <si>
    <t>Gestión Documental y Dirección Administrativa y Financiera de la Secretaría de Educación responsables de las historias laborales</t>
  </si>
  <si>
    <t>Secretaría  Administrativa, Secretaría de Hacienda, Secretariía de Infraestructura, Dirección de Talento Humano y Recursos Fisicos  Secretaría del Interior y Gestión Documental</t>
  </si>
  <si>
    <t>Secretaría Administrativa- Recursos Fisicos , la dirección TIC y  Gestión Documental</t>
  </si>
  <si>
    <t>20 DE SEPTIEMBRE DE 2018</t>
  </si>
  <si>
    <t>20 DE SEPTIEMBRE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</si>
</sst>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sz val="10"/>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s>
  <cellStyleXfs count="1">
    <xf numFmtId="0" fontId="0" fillId="0" borderId="0"/>
  </cellStyleXfs>
  <cellXfs count="141">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14" fontId="6" fillId="0" borderId="4" xfId="0" applyNumberFormat="1" applyFont="1" applyFill="1" applyBorder="1" applyAlignment="1">
      <alignment horizontal="justify" vertical="top" wrapText="1"/>
    </xf>
    <xf numFmtId="14" fontId="6" fillId="3" borderId="4" xfId="0" applyNumberFormat="1" applyFont="1" applyFill="1" applyBorder="1" applyAlignment="1">
      <alignment horizontal="justify" vertical="top" wrapText="1"/>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4"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0" borderId="8" xfId="0" applyFont="1" applyFill="1" applyBorder="1" applyAlignment="1">
      <alignment horizontal="justify" vertical="top" wrapText="1"/>
    </xf>
    <xf numFmtId="14" fontId="6" fillId="0" borderId="8" xfId="0" applyNumberFormat="1" applyFont="1" applyFill="1" applyBorder="1" applyAlignment="1">
      <alignment horizontal="justify" vertical="top" wrapText="1"/>
    </xf>
    <xf numFmtId="14" fontId="6" fillId="3" borderId="8" xfId="0" applyNumberFormat="1" applyFont="1" applyFill="1" applyBorder="1" applyAlignment="1">
      <alignment horizontal="justify" vertical="top"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6" fillId="0" borderId="8" xfId="0" applyFont="1" applyFill="1" applyBorder="1" applyAlignment="1">
      <alignment horizontal="justify" vertical="top" wrapText="1"/>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22" xfId="0" applyFont="1" applyFill="1" applyBorder="1" applyAlignment="1">
      <alignment horizontal="center" vertical="center" wrapText="1"/>
    </xf>
    <xf numFmtId="0" fontId="6" fillId="0" borderId="8" xfId="0" applyFont="1" applyFill="1" applyBorder="1" applyAlignment="1">
      <alignment horizontal="justify" vertical="top" wrapText="1"/>
    </xf>
    <xf numFmtId="10" fontId="6" fillId="3" borderId="8"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0" fontId="6" fillId="0" borderId="8" xfId="0" applyFont="1" applyFill="1" applyBorder="1" applyAlignment="1">
      <alignment horizontal="justify" vertical="top" wrapText="1"/>
    </xf>
    <xf numFmtId="0" fontId="8"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5" fillId="2" borderId="36" xfId="0" applyFont="1" applyFill="1" applyBorder="1" applyAlignment="1">
      <alignment horizontal="center" vertical="center" textRotation="89" wrapText="1"/>
    </xf>
    <xf numFmtId="0" fontId="5" fillId="2" borderId="33" xfId="0" applyFont="1" applyFill="1" applyBorder="1" applyAlignment="1">
      <alignment horizontal="center" vertical="center" textRotation="89" wrapText="1"/>
    </xf>
    <xf numFmtId="0" fontId="6" fillId="0" borderId="37"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0" fillId="0" borderId="36" xfId="0" applyBorder="1" applyAlignment="1">
      <alignment horizontal="justify" wrapText="1"/>
    </xf>
    <xf numFmtId="0" fontId="0" fillId="0" borderId="33" xfId="0" applyBorder="1" applyAlignment="1">
      <alignment horizontal="justify" wrapText="1"/>
    </xf>
    <xf numFmtId="0" fontId="8" fillId="0" borderId="13" xfId="0" applyFont="1" applyFill="1" applyBorder="1" applyAlignment="1">
      <alignment horizontal="center" vertical="center" wrapText="1"/>
    </xf>
    <xf numFmtId="0" fontId="6" fillId="0" borderId="4" xfId="0" applyFont="1" applyFill="1" applyBorder="1" applyAlignment="1">
      <alignment horizontal="justify" vertical="top" wrapText="1"/>
    </xf>
    <xf numFmtId="0" fontId="15" fillId="0" borderId="8" xfId="0" applyFont="1" applyFill="1" applyBorder="1" applyAlignment="1">
      <alignment horizontal="justify" vertical="top" wrapText="1"/>
    </xf>
    <xf numFmtId="0" fontId="15" fillId="0" borderId="4" xfId="0" applyFont="1" applyFill="1" applyBorder="1" applyAlignment="1">
      <alignment horizontal="justify"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8" xfId="0" applyFont="1" applyFill="1" applyBorder="1" applyAlignment="1">
      <alignment horizontal="justify" vertical="top"/>
    </xf>
    <xf numFmtId="0" fontId="6" fillId="0" borderId="4" xfId="0" applyFont="1" applyFill="1" applyBorder="1" applyAlignment="1">
      <alignment horizontal="justify" vertical="top"/>
    </xf>
    <xf numFmtId="0" fontId="6" fillId="0" borderId="36" xfId="0" applyFont="1" applyFill="1" applyBorder="1" applyAlignment="1">
      <alignment horizontal="justify" vertical="top" wrapText="1"/>
    </xf>
    <xf numFmtId="0" fontId="6" fillId="0" borderId="33" xfId="0" applyFont="1" applyFill="1" applyBorder="1" applyAlignment="1">
      <alignment horizontal="justify" vertical="top" wrapText="1"/>
    </xf>
    <xf numFmtId="2" fontId="6" fillId="0" borderId="7" xfId="0" applyNumberFormat="1" applyFont="1" applyFill="1" applyBorder="1" applyAlignment="1">
      <alignment horizontal="center" vertical="center" wrapText="1"/>
    </xf>
    <xf numFmtId="2" fontId="6" fillId="0" borderId="39" xfId="0" applyNumberFormat="1" applyFont="1" applyFill="1" applyBorder="1" applyAlignment="1">
      <alignment horizontal="center" vertical="center" wrapText="1"/>
    </xf>
    <xf numFmtId="0" fontId="11" fillId="3" borderId="5"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28"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44"/>
  <sheetViews>
    <sheetView showGridLines="0" tabSelected="1" zoomScale="70" zoomScaleNormal="70" zoomScalePageLayoutView="55" workbookViewId="0">
      <selection activeCell="C7" sqref="C7:T7"/>
    </sheetView>
  </sheetViews>
  <sheetFormatPr baseColWidth="10" defaultRowHeight="15" x14ac:dyDescent="0.25"/>
  <cols>
    <col min="2" max="2" width="40" customWidth="1"/>
    <col min="3" max="3" width="11.85546875" customWidth="1"/>
    <col min="4" max="4" width="37.28515625" customWidth="1"/>
    <col min="6" max="6" width="27.7109375" customWidth="1"/>
    <col min="8" max="8" width="15.85546875" customWidth="1"/>
    <col min="9" max="9" width="11.42578125" style="41"/>
    <col min="10" max="10" width="13.85546875" style="41" customWidth="1"/>
    <col min="11" max="11" width="19.7109375" customWidth="1"/>
    <col min="12" max="12" width="15.85546875" customWidth="1"/>
    <col min="13" max="13" width="15.5703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80" t="s">
        <v>0</v>
      </c>
      <c r="B3" s="81"/>
      <c r="C3" s="82" t="s">
        <v>85</v>
      </c>
      <c r="D3" s="83"/>
      <c r="E3" s="83"/>
      <c r="F3" s="83"/>
      <c r="G3" s="83"/>
      <c r="H3" s="83"/>
      <c r="I3" s="84"/>
      <c r="J3" s="39" t="s">
        <v>1</v>
      </c>
      <c r="K3" s="85" t="s">
        <v>86</v>
      </c>
      <c r="L3" s="86"/>
      <c r="M3" s="86"/>
      <c r="N3" s="86"/>
      <c r="O3" s="86"/>
      <c r="P3" s="86"/>
      <c r="Q3" s="86"/>
      <c r="R3" s="86"/>
      <c r="S3" s="86"/>
      <c r="T3" s="87"/>
    </row>
    <row r="4" spans="1:20" x14ac:dyDescent="0.25">
      <c r="A4" s="88" t="s">
        <v>2</v>
      </c>
      <c r="B4" s="88"/>
      <c r="C4" s="82" t="s">
        <v>87</v>
      </c>
      <c r="D4" s="83"/>
      <c r="E4" s="83"/>
      <c r="F4" s="83"/>
      <c r="G4" s="83"/>
      <c r="H4" s="83"/>
      <c r="I4" s="84"/>
      <c r="J4" s="89" t="s">
        <v>3</v>
      </c>
      <c r="K4" s="90"/>
      <c r="L4" s="91" t="s">
        <v>145</v>
      </c>
      <c r="M4" s="92"/>
      <c r="N4" s="92"/>
      <c r="O4" s="92"/>
      <c r="P4" s="92"/>
      <c r="Q4" s="92"/>
      <c r="R4" s="92"/>
      <c r="S4" s="92"/>
      <c r="T4" s="93"/>
    </row>
    <row r="5" spans="1:20" x14ac:dyDescent="0.25">
      <c r="A5" s="88" t="s">
        <v>4</v>
      </c>
      <c r="B5" s="88"/>
      <c r="C5" s="94" t="s">
        <v>88</v>
      </c>
      <c r="D5" s="95"/>
      <c r="E5" s="95"/>
      <c r="F5" s="95"/>
      <c r="G5" s="95"/>
      <c r="H5" s="95"/>
      <c r="I5" s="96"/>
      <c r="J5" s="97" t="s">
        <v>5</v>
      </c>
      <c r="K5" s="98"/>
      <c r="L5" s="91" t="s">
        <v>146</v>
      </c>
      <c r="M5" s="92"/>
      <c r="N5" s="92"/>
      <c r="O5" s="92"/>
      <c r="P5" s="92"/>
      <c r="Q5" s="92"/>
      <c r="R5" s="92"/>
      <c r="S5" s="92"/>
      <c r="T5" s="93"/>
    </row>
    <row r="6" spans="1:20" x14ac:dyDescent="0.25">
      <c r="A6" s="88" t="s">
        <v>6</v>
      </c>
      <c r="B6" s="88"/>
      <c r="C6" s="1" t="s">
        <v>89</v>
      </c>
      <c r="D6" s="2"/>
      <c r="E6" s="2"/>
      <c r="F6" s="2"/>
      <c r="G6" s="2"/>
      <c r="H6" s="2"/>
      <c r="I6" s="29"/>
      <c r="J6" s="35"/>
      <c r="K6" s="28"/>
      <c r="L6" s="29"/>
      <c r="M6" s="29"/>
      <c r="N6" s="29"/>
      <c r="O6" s="29"/>
      <c r="P6" s="29"/>
      <c r="Q6" s="29"/>
      <c r="R6" s="29"/>
      <c r="S6" s="29"/>
      <c r="T6" s="30"/>
    </row>
    <row r="7" spans="1:20" ht="26.25" customHeight="1" thickBot="1" x14ac:dyDescent="0.3">
      <c r="A7" s="79" t="s">
        <v>41</v>
      </c>
      <c r="B7" s="79"/>
      <c r="C7" s="76"/>
      <c r="D7" s="77"/>
      <c r="E7" s="77"/>
      <c r="F7" s="77"/>
      <c r="G7" s="77"/>
      <c r="H7" s="77"/>
      <c r="I7" s="77"/>
      <c r="J7" s="77"/>
      <c r="K7" s="77"/>
      <c r="L7" s="77"/>
      <c r="M7" s="77"/>
      <c r="N7" s="77"/>
      <c r="O7" s="77"/>
      <c r="P7" s="77"/>
      <c r="Q7" s="77"/>
      <c r="R7" s="77"/>
      <c r="S7" s="77"/>
      <c r="T7" s="78"/>
    </row>
    <row r="8" spans="1:20" ht="15.75" x14ac:dyDescent="0.25">
      <c r="A8" s="102" t="s">
        <v>39</v>
      </c>
      <c r="B8" s="103"/>
      <c r="C8" s="104"/>
      <c r="D8" s="104"/>
      <c r="E8" s="104"/>
      <c r="F8" s="104"/>
      <c r="G8" s="104"/>
      <c r="H8" s="104"/>
      <c r="I8" s="104"/>
      <c r="J8" s="104"/>
      <c r="K8" s="104"/>
      <c r="L8" s="104"/>
      <c r="M8" s="104"/>
      <c r="N8" s="104"/>
      <c r="O8" s="105"/>
      <c r="P8" s="108" t="s">
        <v>38</v>
      </c>
      <c r="Q8" s="109"/>
      <c r="R8" s="99" t="s">
        <v>37</v>
      </c>
      <c r="S8" s="100"/>
      <c r="T8" s="101"/>
    </row>
    <row r="9" spans="1:20" ht="28.5" customHeight="1" x14ac:dyDescent="0.25">
      <c r="A9" s="114" t="s">
        <v>7</v>
      </c>
      <c r="B9" s="112" t="s">
        <v>8</v>
      </c>
      <c r="C9" s="112" t="s">
        <v>43</v>
      </c>
      <c r="D9" s="112" t="s">
        <v>9</v>
      </c>
      <c r="E9" s="112" t="s">
        <v>56</v>
      </c>
      <c r="F9" s="112" t="s">
        <v>10</v>
      </c>
      <c r="G9" s="112" t="s">
        <v>11</v>
      </c>
      <c r="H9" s="112"/>
      <c r="I9" s="112" t="s">
        <v>12</v>
      </c>
      <c r="J9" s="112" t="s">
        <v>13</v>
      </c>
      <c r="K9" s="122" t="s">
        <v>14</v>
      </c>
      <c r="L9" s="112" t="s">
        <v>15</v>
      </c>
      <c r="M9" s="112" t="s">
        <v>16</v>
      </c>
      <c r="N9" s="112" t="s">
        <v>17</v>
      </c>
      <c r="O9" s="120" t="s">
        <v>20</v>
      </c>
      <c r="P9" s="124" t="s">
        <v>36</v>
      </c>
      <c r="Q9" s="110" t="s">
        <v>42</v>
      </c>
      <c r="R9" s="116" t="s">
        <v>18</v>
      </c>
      <c r="S9" s="118" t="s">
        <v>19</v>
      </c>
      <c r="T9" s="106" t="s">
        <v>40</v>
      </c>
    </row>
    <row r="10" spans="1:20" ht="15.75" thickBot="1" x14ac:dyDescent="0.3">
      <c r="A10" s="115"/>
      <c r="B10" s="113"/>
      <c r="C10" s="113"/>
      <c r="D10" s="113"/>
      <c r="E10" s="113"/>
      <c r="F10" s="113"/>
      <c r="G10" s="21" t="s">
        <v>21</v>
      </c>
      <c r="H10" s="21" t="s">
        <v>22</v>
      </c>
      <c r="I10" s="113"/>
      <c r="J10" s="113"/>
      <c r="K10" s="123"/>
      <c r="L10" s="113"/>
      <c r="M10" s="113"/>
      <c r="N10" s="113"/>
      <c r="O10" s="121"/>
      <c r="P10" s="125"/>
      <c r="Q10" s="111"/>
      <c r="R10" s="117"/>
      <c r="S10" s="119"/>
      <c r="T10" s="107"/>
    </row>
    <row r="11" spans="1:20" ht="72" customHeight="1" x14ac:dyDescent="0.25">
      <c r="A11" s="69">
        <v>1</v>
      </c>
      <c r="B11" s="130" t="s">
        <v>90</v>
      </c>
      <c r="C11" s="63" t="s">
        <v>47</v>
      </c>
      <c r="D11" s="61" t="s">
        <v>97</v>
      </c>
      <c r="E11" s="33" t="s">
        <v>57</v>
      </c>
      <c r="F11" s="16" t="s">
        <v>102</v>
      </c>
      <c r="G11" s="17"/>
      <c r="H11" s="18"/>
      <c r="I11" s="47">
        <f>(H11-G11)/7</f>
        <v>0</v>
      </c>
      <c r="J11" s="44">
        <v>0</v>
      </c>
      <c r="K11" s="42" t="s">
        <v>119</v>
      </c>
      <c r="L11" s="126">
        <f>AVERAGE(J11:J12)</f>
        <v>0</v>
      </c>
      <c r="M11" s="19"/>
      <c r="N11" s="20" t="s">
        <v>136</v>
      </c>
      <c r="O11" s="25"/>
      <c r="P11" s="22"/>
      <c r="Q11" s="31"/>
      <c r="R11" s="24"/>
      <c r="S11" s="20"/>
      <c r="T11" s="25"/>
    </row>
    <row r="12" spans="1:20" ht="171.75" customHeight="1" x14ac:dyDescent="0.25">
      <c r="A12" s="72"/>
      <c r="B12" s="131"/>
      <c r="C12" s="64"/>
      <c r="D12" s="62"/>
      <c r="E12" s="34" t="s">
        <v>58</v>
      </c>
      <c r="F12" s="7" t="s">
        <v>103</v>
      </c>
      <c r="G12" s="3"/>
      <c r="H12" s="4"/>
      <c r="I12" s="47">
        <f t="shared" ref="I12:I32" si="0">(H12-G12)/7</f>
        <v>0</v>
      </c>
      <c r="J12" s="45">
        <v>0</v>
      </c>
      <c r="K12" s="38" t="s">
        <v>120</v>
      </c>
      <c r="L12" s="127"/>
      <c r="M12" s="5"/>
      <c r="N12" s="6" t="s">
        <v>137</v>
      </c>
      <c r="O12" s="27"/>
      <c r="P12" s="23"/>
      <c r="Q12" s="32"/>
      <c r="R12" s="26"/>
      <c r="S12" s="6"/>
      <c r="T12" s="27"/>
    </row>
    <row r="13" spans="1:20" ht="70.5" customHeight="1" x14ac:dyDescent="0.25">
      <c r="A13" s="69">
        <v>2</v>
      </c>
      <c r="B13" s="61" t="s">
        <v>91</v>
      </c>
      <c r="C13" s="63" t="s">
        <v>48</v>
      </c>
      <c r="D13" s="61" t="s">
        <v>100</v>
      </c>
      <c r="E13" s="33" t="s">
        <v>44</v>
      </c>
      <c r="F13" s="36" t="s">
        <v>110</v>
      </c>
      <c r="G13" s="17"/>
      <c r="H13" s="18"/>
      <c r="I13" s="47">
        <f t="shared" si="0"/>
        <v>0</v>
      </c>
      <c r="J13" s="44">
        <v>0</v>
      </c>
      <c r="K13" s="42" t="s">
        <v>121</v>
      </c>
      <c r="L13" s="59">
        <f>AVERAGE(J13:J16)</f>
        <v>0</v>
      </c>
      <c r="M13" s="19"/>
      <c r="N13" s="20" t="s">
        <v>138</v>
      </c>
      <c r="O13" s="25"/>
      <c r="P13" s="22"/>
      <c r="Q13" s="31"/>
      <c r="R13" s="24"/>
      <c r="S13" s="20"/>
      <c r="T13" s="25"/>
    </row>
    <row r="14" spans="1:20" ht="81.75" customHeight="1" x14ac:dyDescent="0.25">
      <c r="A14" s="69"/>
      <c r="B14" s="61"/>
      <c r="C14" s="63"/>
      <c r="D14" s="61"/>
      <c r="E14" s="34" t="s">
        <v>45</v>
      </c>
      <c r="F14" s="56" t="s">
        <v>111</v>
      </c>
      <c r="G14" s="17"/>
      <c r="H14" s="18"/>
      <c r="I14" s="47">
        <f t="shared" ref="I14" si="1">(H14-G14)/7</f>
        <v>0</v>
      </c>
      <c r="J14" s="45">
        <v>0</v>
      </c>
      <c r="K14" s="42" t="s">
        <v>122</v>
      </c>
      <c r="L14" s="59"/>
      <c r="M14" s="19"/>
      <c r="N14" s="20" t="s">
        <v>138</v>
      </c>
      <c r="O14" s="25"/>
      <c r="P14" s="22"/>
      <c r="Q14" s="31"/>
      <c r="R14" s="24"/>
      <c r="S14" s="20"/>
      <c r="T14" s="25"/>
    </row>
    <row r="15" spans="1:20" ht="79.5" customHeight="1" x14ac:dyDescent="0.25">
      <c r="A15" s="72"/>
      <c r="B15" s="73"/>
      <c r="C15" s="64"/>
      <c r="D15" s="62"/>
      <c r="E15" s="34" t="s">
        <v>46</v>
      </c>
      <c r="F15" s="7"/>
      <c r="G15" s="3"/>
      <c r="H15" s="4"/>
      <c r="I15" s="47">
        <f t="shared" si="0"/>
        <v>0</v>
      </c>
      <c r="J15" s="45">
        <v>0</v>
      </c>
      <c r="K15" s="38" t="s">
        <v>123</v>
      </c>
      <c r="L15" s="60"/>
      <c r="M15" s="5"/>
      <c r="N15" s="37"/>
      <c r="O15" s="27"/>
      <c r="P15" s="23"/>
      <c r="Q15" s="32"/>
      <c r="R15" s="26"/>
      <c r="S15" s="37"/>
      <c r="T15" s="27"/>
    </row>
    <row r="16" spans="1:20" ht="72.75" customHeight="1" x14ac:dyDescent="0.25">
      <c r="A16" s="72"/>
      <c r="B16" s="73"/>
      <c r="C16" s="64"/>
      <c r="D16" s="62"/>
      <c r="E16" s="34" t="s">
        <v>82</v>
      </c>
      <c r="F16" s="7"/>
      <c r="G16" s="3"/>
      <c r="H16" s="4"/>
      <c r="I16" s="47">
        <f t="shared" si="0"/>
        <v>0</v>
      </c>
      <c r="J16" s="45">
        <v>0</v>
      </c>
      <c r="K16" s="38"/>
      <c r="L16" s="60"/>
      <c r="M16" s="5"/>
      <c r="N16" s="37"/>
      <c r="O16" s="27"/>
      <c r="P16" s="23"/>
      <c r="Q16" s="32"/>
      <c r="R16" s="26"/>
      <c r="S16" s="37"/>
      <c r="T16" s="27"/>
    </row>
    <row r="17" spans="1:20" ht="27.75" customHeight="1" x14ac:dyDescent="0.25">
      <c r="A17" s="69">
        <v>3</v>
      </c>
      <c r="B17" s="61" t="s">
        <v>92</v>
      </c>
      <c r="C17" s="63" t="s">
        <v>49</v>
      </c>
      <c r="D17" s="74" t="s">
        <v>118</v>
      </c>
      <c r="E17" s="33" t="s">
        <v>44</v>
      </c>
      <c r="F17" s="36"/>
      <c r="G17" s="17"/>
      <c r="H17" s="18"/>
      <c r="I17" s="47">
        <f t="shared" si="0"/>
        <v>0</v>
      </c>
      <c r="J17" s="44">
        <v>0</v>
      </c>
      <c r="K17" s="42"/>
      <c r="L17" s="59">
        <f>AVERAGE(J17:J18)</f>
        <v>0</v>
      </c>
      <c r="M17" s="19"/>
      <c r="N17" s="20"/>
      <c r="O17" s="25"/>
      <c r="P17" s="22"/>
      <c r="Q17" s="31"/>
      <c r="R17" s="24"/>
      <c r="S17" s="20"/>
      <c r="T17" s="25"/>
    </row>
    <row r="18" spans="1:20" ht="197.25" customHeight="1" x14ac:dyDescent="0.25">
      <c r="A18" s="72"/>
      <c r="B18" s="73"/>
      <c r="C18" s="64"/>
      <c r="D18" s="75"/>
      <c r="E18" s="34" t="s">
        <v>46</v>
      </c>
      <c r="F18" s="7"/>
      <c r="G18" s="3"/>
      <c r="H18" s="4"/>
      <c r="I18" s="47">
        <f t="shared" si="0"/>
        <v>0</v>
      </c>
      <c r="J18" s="46">
        <v>0</v>
      </c>
      <c r="K18" s="38"/>
      <c r="L18" s="60"/>
      <c r="M18" s="5"/>
      <c r="N18" s="37"/>
      <c r="O18" s="27"/>
      <c r="P18" s="23"/>
      <c r="Q18" s="32"/>
      <c r="R18" s="26"/>
      <c r="S18" s="37"/>
      <c r="T18" s="27"/>
    </row>
    <row r="19" spans="1:20" ht="67.5" customHeight="1" x14ac:dyDescent="0.25">
      <c r="A19" s="67">
        <v>4</v>
      </c>
      <c r="B19" s="132" t="s">
        <v>93</v>
      </c>
      <c r="C19" s="63" t="s">
        <v>50</v>
      </c>
      <c r="D19" s="61" t="s">
        <v>98</v>
      </c>
      <c r="E19" s="33" t="s">
        <v>44</v>
      </c>
      <c r="F19" s="36" t="s">
        <v>104</v>
      </c>
      <c r="G19" s="17"/>
      <c r="H19" s="18"/>
      <c r="I19" s="47">
        <f t="shared" si="0"/>
        <v>0</v>
      </c>
      <c r="J19" s="46">
        <v>0</v>
      </c>
      <c r="K19" s="42" t="s">
        <v>124</v>
      </c>
      <c r="L19" s="59">
        <f>AVERAGE(J19:J21)</f>
        <v>0</v>
      </c>
      <c r="M19" s="19"/>
      <c r="N19" s="20" t="s">
        <v>139</v>
      </c>
      <c r="O19" s="25"/>
      <c r="P19" s="22"/>
      <c r="Q19" s="31"/>
      <c r="R19" s="24"/>
      <c r="S19" s="20"/>
      <c r="T19" s="25"/>
    </row>
    <row r="20" spans="1:20" ht="91.5" customHeight="1" x14ac:dyDescent="0.25">
      <c r="A20" s="68"/>
      <c r="B20" s="133"/>
      <c r="C20" s="64"/>
      <c r="D20" s="62"/>
      <c r="E20" s="34" t="s">
        <v>45</v>
      </c>
      <c r="F20" s="7" t="s">
        <v>105</v>
      </c>
      <c r="G20" s="3"/>
      <c r="H20" s="4"/>
      <c r="I20" s="47">
        <f t="shared" si="0"/>
        <v>0</v>
      </c>
      <c r="J20" s="46">
        <v>0</v>
      </c>
      <c r="K20" s="38" t="s">
        <v>125</v>
      </c>
      <c r="L20" s="60"/>
      <c r="M20" s="5"/>
      <c r="N20" s="37" t="s">
        <v>139</v>
      </c>
      <c r="O20" s="27"/>
      <c r="P20" s="23"/>
      <c r="Q20" s="32"/>
      <c r="R20" s="26"/>
      <c r="S20" s="37"/>
      <c r="T20" s="27"/>
    </row>
    <row r="21" spans="1:20" ht="95.25" customHeight="1" x14ac:dyDescent="0.25">
      <c r="A21" s="69"/>
      <c r="B21" s="61"/>
      <c r="C21" s="64"/>
      <c r="D21" s="62"/>
      <c r="E21" s="34" t="s">
        <v>46</v>
      </c>
      <c r="F21" s="7"/>
      <c r="G21" s="3"/>
      <c r="H21" s="4"/>
      <c r="I21" s="47">
        <f t="shared" si="0"/>
        <v>0</v>
      </c>
      <c r="J21" s="46">
        <v>0</v>
      </c>
      <c r="K21" s="38" t="s">
        <v>126</v>
      </c>
      <c r="L21" s="60"/>
      <c r="M21" s="5"/>
      <c r="N21" s="37" t="s">
        <v>140</v>
      </c>
      <c r="O21" s="27"/>
      <c r="P21" s="23"/>
      <c r="Q21" s="32"/>
      <c r="R21" s="26"/>
      <c r="S21" s="37"/>
      <c r="T21" s="27"/>
    </row>
    <row r="22" spans="1:20" ht="51" customHeight="1" x14ac:dyDescent="0.25">
      <c r="A22" s="67">
        <v>5</v>
      </c>
      <c r="B22" s="70" t="s">
        <v>94</v>
      </c>
      <c r="C22" s="63" t="s">
        <v>51</v>
      </c>
      <c r="D22" s="61" t="s">
        <v>99</v>
      </c>
      <c r="E22" s="33" t="s">
        <v>44</v>
      </c>
      <c r="F22" s="36" t="s">
        <v>106</v>
      </c>
      <c r="G22" s="17"/>
      <c r="H22" s="18"/>
      <c r="I22" s="47">
        <f t="shared" si="0"/>
        <v>0</v>
      </c>
      <c r="J22" s="46">
        <v>0</v>
      </c>
      <c r="K22" s="42" t="s">
        <v>127</v>
      </c>
      <c r="L22" s="59">
        <f>AVERAGE(J22:J24)</f>
        <v>0</v>
      </c>
      <c r="M22" s="19"/>
      <c r="N22" s="20" t="s">
        <v>135</v>
      </c>
      <c r="O22" s="25"/>
      <c r="P22" s="22"/>
      <c r="Q22" s="31"/>
      <c r="R22" s="24"/>
      <c r="S22" s="20"/>
      <c r="T22" s="25"/>
    </row>
    <row r="23" spans="1:20" ht="75.75" customHeight="1" x14ac:dyDescent="0.25">
      <c r="A23" s="68"/>
      <c r="B23" s="71"/>
      <c r="C23" s="64"/>
      <c r="D23" s="62"/>
      <c r="E23" s="34" t="s">
        <v>45</v>
      </c>
      <c r="F23" s="7" t="s">
        <v>107</v>
      </c>
      <c r="G23" s="3"/>
      <c r="H23" s="4"/>
      <c r="I23" s="47">
        <f t="shared" si="0"/>
        <v>0</v>
      </c>
      <c r="J23" s="46">
        <v>0</v>
      </c>
      <c r="K23" s="38" t="s">
        <v>128</v>
      </c>
      <c r="L23" s="60"/>
      <c r="M23" s="5"/>
      <c r="N23" s="37" t="s">
        <v>135</v>
      </c>
      <c r="O23" s="27"/>
      <c r="P23" s="23"/>
      <c r="Q23" s="32"/>
      <c r="R23" s="26"/>
      <c r="S23" s="37"/>
      <c r="T23" s="27"/>
    </row>
    <row r="24" spans="1:20" ht="161.25" customHeight="1" x14ac:dyDescent="0.25">
      <c r="A24" s="69"/>
      <c r="B24" s="71"/>
      <c r="C24" s="64"/>
      <c r="D24" s="62"/>
      <c r="E24" s="34" t="s">
        <v>46</v>
      </c>
      <c r="F24" s="7" t="s">
        <v>112</v>
      </c>
      <c r="G24" s="3"/>
      <c r="H24" s="4"/>
      <c r="I24" s="47">
        <f t="shared" si="0"/>
        <v>0</v>
      </c>
      <c r="J24" s="46">
        <v>0</v>
      </c>
      <c r="K24" s="38" t="s">
        <v>129</v>
      </c>
      <c r="L24" s="60"/>
      <c r="M24" s="5"/>
      <c r="N24" s="37" t="s">
        <v>141</v>
      </c>
      <c r="O24" s="27"/>
      <c r="P24" s="23"/>
      <c r="Q24" s="32"/>
      <c r="R24" s="26"/>
      <c r="S24" s="37"/>
      <c r="T24" s="27"/>
    </row>
    <row r="25" spans="1:20" ht="138" customHeight="1" x14ac:dyDescent="0.25">
      <c r="A25" s="134">
        <v>6</v>
      </c>
      <c r="B25" s="73" t="s">
        <v>95</v>
      </c>
      <c r="C25" s="63" t="s">
        <v>52</v>
      </c>
      <c r="D25" s="61" t="s">
        <v>101</v>
      </c>
      <c r="E25" s="33" t="s">
        <v>44</v>
      </c>
      <c r="F25" s="36" t="s">
        <v>108</v>
      </c>
      <c r="G25" s="17"/>
      <c r="H25" s="18"/>
      <c r="I25" s="47">
        <f t="shared" si="0"/>
        <v>0</v>
      </c>
      <c r="J25" s="46">
        <v>0</v>
      </c>
      <c r="K25" s="42" t="s">
        <v>130</v>
      </c>
      <c r="L25" s="59">
        <f>AVERAGE(J25:J26)</f>
        <v>0</v>
      </c>
      <c r="M25" s="19"/>
      <c r="N25" s="20" t="s">
        <v>142</v>
      </c>
      <c r="O25" s="25"/>
      <c r="P25" s="22"/>
      <c r="Q25" s="31"/>
      <c r="R25" s="24"/>
      <c r="S25" s="20"/>
      <c r="T25" s="25"/>
    </row>
    <row r="26" spans="1:20" ht="195.75" customHeight="1" x14ac:dyDescent="0.25">
      <c r="A26" s="135"/>
      <c r="B26" s="73"/>
      <c r="C26" s="64"/>
      <c r="D26" s="62"/>
      <c r="E26" s="34" t="s">
        <v>46</v>
      </c>
      <c r="F26" s="7" t="s">
        <v>109</v>
      </c>
      <c r="G26" s="3"/>
      <c r="H26" s="4"/>
      <c r="I26" s="47">
        <f t="shared" si="0"/>
        <v>0</v>
      </c>
      <c r="J26" s="46">
        <v>0</v>
      </c>
      <c r="K26" s="38" t="s">
        <v>131</v>
      </c>
      <c r="L26" s="60"/>
      <c r="M26" s="5"/>
      <c r="N26" s="37" t="s">
        <v>139</v>
      </c>
      <c r="O26" s="27"/>
      <c r="P26" s="23"/>
      <c r="Q26" s="32"/>
      <c r="R26" s="26"/>
      <c r="S26" s="37"/>
      <c r="T26" s="27"/>
    </row>
    <row r="27" spans="1:20" ht="66.75" customHeight="1" x14ac:dyDescent="0.25">
      <c r="A27" s="58">
        <v>7</v>
      </c>
      <c r="B27" s="132" t="s">
        <v>96</v>
      </c>
      <c r="C27" s="65" t="s">
        <v>53</v>
      </c>
      <c r="D27" s="56" t="s">
        <v>113</v>
      </c>
      <c r="E27" s="33" t="s">
        <v>44</v>
      </c>
      <c r="F27" s="36" t="s">
        <v>114</v>
      </c>
      <c r="G27" s="17"/>
      <c r="H27" s="18"/>
      <c r="I27" s="47">
        <f t="shared" si="0"/>
        <v>0</v>
      </c>
      <c r="J27" s="46">
        <v>0</v>
      </c>
      <c r="K27" s="42" t="s">
        <v>132</v>
      </c>
      <c r="L27" s="57">
        <f>AVERAGE(J27:J27)</f>
        <v>0</v>
      </c>
      <c r="M27" s="19"/>
      <c r="N27" s="20" t="s">
        <v>139</v>
      </c>
      <c r="O27" s="25"/>
      <c r="P27" s="22"/>
      <c r="Q27" s="31"/>
      <c r="R27" s="24"/>
      <c r="S27" s="20"/>
      <c r="T27" s="25"/>
    </row>
    <row r="28" spans="1:20" ht="78" customHeight="1" x14ac:dyDescent="0.25">
      <c r="A28" s="69">
        <v>8</v>
      </c>
      <c r="B28" s="133"/>
      <c r="C28" s="66"/>
      <c r="D28" s="61"/>
      <c r="E28" s="33" t="s">
        <v>44</v>
      </c>
      <c r="F28" s="36" t="s">
        <v>115</v>
      </c>
      <c r="G28" s="17"/>
      <c r="H28" s="18"/>
      <c r="I28" s="47">
        <f t="shared" si="0"/>
        <v>0</v>
      </c>
      <c r="J28" s="46">
        <v>0</v>
      </c>
      <c r="K28" s="42" t="s">
        <v>133</v>
      </c>
      <c r="L28" s="59">
        <f>AVERAGE(J28:J29)</f>
        <v>0</v>
      </c>
      <c r="M28" s="19"/>
      <c r="N28" s="20" t="s">
        <v>139</v>
      </c>
      <c r="O28" s="25"/>
      <c r="P28" s="22"/>
      <c r="Q28" s="31"/>
      <c r="R28" s="24"/>
      <c r="S28" s="20"/>
      <c r="T28" s="25"/>
    </row>
    <row r="29" spans="1:20" ht="156" customHeight="1" x14ac:dyDescent="0.25">
      <c r="A29" s="72"/>
      <c r="B29" s="133"/>
      <c r="C29" s="66"/>
      <c r="D29" s="62"/>
      <c r="E29" s="34" t="s">
        <v>46</v>
      </c>
      <c r="F29" s="7" t="s">
        <v>116</v>
      </c>
      <c r="G29" s="3"/>
      <c r="H29" s="4"/>
      <c r="I29" s="47">
        <f t="shared" si="0"/>
        <v>0</v>
      </c>
      <c r="J29" s="46">
        <v>0</v>
      </c>
      <c r="K29" s="42" t="s">
        <v>133</v>
      </c>
      <c r="L29" s="60"/>
      <c r="M29" s="5"/>
      <c r="N29" s="37" t="s">
        <v>143</v>
      </c>
      <c r="O29" s="27"/>
      <c r="P29" s="23"/>
      <c r="Q29" s="32"/>
      <c r="R29" s="26"/>
      <c r="S29" s="37"/>
      <c r="T29" s="27"/>
    </row>
    <row r="30" spans="1:20" ht="65.25" customHeight="1" x14ac:dyDescent="0.25">
      <c r="A30" s="55">
        <v>9</v>
      </c>
      <c r="B30" s="61"/>
      <c r="C30" s="63"/>
      <c r="D30" s="56"/>
      <c r="E30" s="33" t="s">
        <v>44</v>
      </c>
      <c r="F30" s="36" t="s">
        <v>117</v>
      </c>
      <c r="G30" s="17"/>
      <c r="H30" s="18"/>
      <c r="I30" s="47">
        <f t="shared" si="0"/>
        <v>0</v>
      </c>
      <c r="J30" s="46">
        <v>0</v>
      </c>
      <c r="K30" s="42" t="s">
        <v>134</v>
      </c>
      <c r="L30" s="57">
        <f>AVERAGE(J30:J30)</f>
        <v>0</v>
      </c>
      <c r="M30" s="19"/>
      <c r="N30" s="20" t="s">
        <v>144</v>
      </c>
      <c r="O30" s="25"/>
      <c r="P30" s="22"/>
      <c r="Q30" s="31"/>
      <c r="R30" s="24"/>
      <c r="S30" s="20"/>
      <c r="T30" s="25"/>
    </row>
    <row r="31" spans="1:20" ht="43.5" customHeight="1" x14ac:dyDescent="0.25">
      <c r="A31" s="69">
        <v>10</v>
      </c>
      <c r="B31" s="61"/>
      <c r="C31" s="63" t="s">
        <v>54</v>
      </c>
      <c r="D31" s="61"/>
      <c r="E31" s="33" t="s">
        <v>44</v>
      </c>
      <c r="F31" s="36"/>
      <c r="G31" s="17"/>
      <c r="H31" s="18"/>
      <c r="I31" s="47">
        <f t="shared" si="0"/>
        <v>0</v>
      </c>
      <c r="J31" s="46">
        <v>0</v>
      </c>
      <c r="K31" s="42"/>
      <c r="L31" s="59">
        <f>AVERAGE(J31:J32)</f>
        <v>0</v>
      </c>
      <c r="M31" s="19"/>
      <c r="N31" s="20"/>
      <c r="O31" s="25"/>
      <c r="P31" s="22"/>
      <c r="Q31" s="31"/>
      <c r="R31" s="24"/>
      <c r="S31" s="20"/>
      <c r="T31" s="25"/>
    </row>
    <row r="32" spans="1:20" ht="58.5" customHeight="1" x14ac:dyDescent="0.25">
      <c r="A32" s="72"/>
      <c r="B32" s="73"/>
      <c r="C32" s="64"/>
      <c r="D32" s="62"/>
      <c r="E32" s="34" t="s">
        <v>46</v>
      </c>
      <c r="F32" s="7"/>
      <c r="G32" s="3"/>
      <c r="H32" s="4"/>
      <c r="I32" s="47">
        <f t="shared" si="0"/>
        <v>0</v>
      </c>
      <c r="J32" s="46">
        <v>0</v>
      </c>
      <c r="K32" s="38"/>
      <c r="L32" s="60"/>
      <c r="M32" s="5"/>
      <c r="N32" s="37"/>
      <c r="O32" s="27"/>
      <c r="P32" s="23"/>
      <c r="Q32" s="32"/>
      <c r="R32" s="26"/>
      <c r="S32" s="37"/>
      <c r="T32" s="27"/>
    </row>
    <row r="33" spans="1:20" ht="30" customHeight="1" x14ac:dyDescent="0.25">
      <c r="A33" s="128" t="s">
        <v>23</v>
      </c>
      <c r="B33" s="128"/>
      <c r="C33" s="128"/>
      <c r="D33" s="128"/>
      <c r="E33" s="8" t="s">
        <v>24</v>
      </c>
      <c r="F33" s="9">
        <f>L11</f>
        <v>0</v>
      </c>
      <c r="G33" s="10"/>
      <c r="H33" s="10"/>
      <c r="I33" s="48"/>
      <c r="J33" s="40"/>
      <c r="K33" s="10"/>
      <c r="L33" s="10"/>
      <c r="M33" s="10"/>
      <c r="N33" s="10"/>
      <c r="O33" s="10"/>
      <c r="P33" s="10"/>
      <c r="Q33" s="10"/>
      <c r="R33" s="11"/>
      <c r="S33" s="11"/>
      <c r="T33" s="11"/>
    </row>
    <row r="34" spans="1:20" x14ac:dyDescent="0.25">
      <c r="A34" s="12"/>
      <c r="B34" s="12"/>
      <c r="C34" s="13"/>
      <c r="D34" s="13"/>
      <c r="E34" s="8" t="s">
        <v>25</v>
      </c>
      <c r="F34" s="9">
        <f>L13</f>
        <v>0</v>
      </c>
      <c r="G34" s="10"/>
      <c r="H34" s="10"/>
      <c r="I34" s="48"/>
      <c r="J34" s="40"/>
      <c r="K34" s="10"/>
      <c r="L34" s="10"/>
      <c r="M34" s="10"/>
      <c r="N34" s="10"/>
      <c r="O34" s="10"/>
      <c r="P34" s="10"/>
      <c r="Q34" s="10"/>
      <c r="R34" s="11"/>
      <c r="S34" s="11"/>
      <c r="T34" s="11"/>
    </row>
    <row r="35" spans="1:20" x14ac:dyDescent="0.25">
      <c r="A35" s="12"/>
      <c r="B35" s="12"/>
      <c r="C35" s="13"/>
      <c r="D35" s="13"/>
      <c r="E35" s="8" t="s">
        <v>26</v>
      </c>
      <c r="F35" s="9">
        <f>L17</f>
        <v>0</v>
      </c>
      <c r="G35" s="10"/>
      <c r="H35" s="10"/>
      <c r="I35" s="48"/>
      <c r="J35" s="40"/>
      <c r="K35" s="10"/>
      <c r="L35" s="10"/>
      <c r="M35" s="10"/>
      <c r="N35" s="10"/>
      <c r="O35" s="10"/>
      <c r="P35" s="10"/>
      <c r="Q35" s="10"/>
      <c r="R35" s="11"/>
      <c r="S35" s="11"/>
      <c r="T35" s="11"/>
    </row>
    <row r="36" spans="1:20" x14ac:dyDescent="0.25">
      <c r="A36" s="12"/>
      <c r="B36" s="12"/>
      <c r="C36" s="13"/>
      <c r="D36" s="13"/>
      <c r="E36" s="8" t="s">
        <v>27</v>
      </c>
      <c r="F36" s="9">
        <f>L19</f>
        <v>0</v>
      </c>
      <c r="G36" s="10"/>
      <c r="H36" s="10"/>
      <c r="I36" s="48"/>
      <c r="J36" s="40"/>
      <c r="K36" s="10"/>
      <c r="L36" s="10"/>
      <c r="M36" s="10"/>
      <c r="N36" s="10"/>
      <c r="O36" s="10"/>
      <c r="P36" s="10"/>
      <c r="Q36" s="10"/>
      <c r="R36" s="11"/>
      <c r="S36" s="11"/>
      <c r="T36" s="11"/>
    </row>
    <row r="37" spans="1:20" x14ac:dyDescent="0.25">
      <c r="A37" s="12"/>
      <c r="B37" s="12"/>
      <c r="C37" s="13"/>
      <c r="D37" s="13"/>
      <c r="E37" s="8" t="s">
        <v>28</v>
      </c>
      <c r="F37" s="9">
        <f>L22</f>
        <v>0</v>
      </c>
      <c r="G37" s="10"/>
      <c r="H37" s="10"/>
      <c r="I37" s="48"/>
      <c r="J37" s="40"/>
      <c r="K37" s="10"/>
      <c r="L37" s="10"/>
      <c r="M37" s="10"/>
      <c r="N37" s="10"/>
      <c r="O37" s="10"/>
      <c r="P37" s="10"/>
      <c r="Q37" s="10"/>
      <c r="R37" s="11"/>
      <c r="S37" s="11"/>
      <c r="T37" s="11"/>
    </row>
    <row r="38" spans="1:20" x14ac:dyDescent="0.25">
      <c r="A38" s="12"/>
      <c r="B38" s="12"/>
      <c r="C38" s="13"/>
      <c r="D38" s="13"/>
      <c r="E38" s="8" t="s">
        <v>29</v>
      </c>
      <c r="F38" s="9">
        <f>L25</f>
        <v>0</v>
      </c>
      <c r="G38" s="10"/>
      <c r="H38" s="10"/>
      <c r="I38" s="48"/>
      <c r="J38" s="40"/>
      <c r="K38" s="10"/>
      <c r="L38" s="10"/>
      <c r="M38" s="10"/>
      <c r="N38" s="10"/>
      <c r="O38" s="10"/>
      <c r="P38" s="10"/>
      <c r="Q38" s="10"/>
      <c r="R38" s="11"/>
      <c r="S38" s="11"/>
      <c r="T38" s="11"/>
    </row>
    <row r="39" spans="1:20" x14ac:dyDescent="0.25">
      <c r="A39" s="12"/>
      <c r="B39" s="12"/>
      <c r="C39" s="13"/>
      <c r="D39" s="13"/>
      <c r="E39" s="8" t="s">
        <v>30</v>
      </c>
      <c r="F39" s="9">
        <f>L27</f>
        <v>0</v>
      </c>
      <c r="G39" s="10"/>
      <c r="H39" s="10"/>
      <c r="I39" s="48"/>
      <c r="J39" s="40"/>
      <c r="K39" s="10"/>
      <c r="L39" s="10"/>
      <c r="M39" s="10"/>
      <c r="N39" s="10"/>
      <c r="O39" s="10"/>
      <c r="P39" s="10"/>
      <c r="Q39" s="10"/>
      <c r="R39" s="11"/>
      <c r="S39" s="11"/>
      <c r="T39" s="11"/>
    </row>
    <row r="40" spans="1:20" x14ac:dyDescent="0.25">
      <c r="A40" s="12"/>
      <c r="B40" s="12"/>
      <c r="C40" s="13"/>
      <c r="D40" s="13"/>
      <c r="E40" s="8" t="s">
        <v>31</v>
      </c>
      <c r="F40" s="9">
        <f>L28</f>
        <v>0</v>
      </c>
      <c r="G40" s="10"/>
      <c r="H40" s="10"/>
      <c r="I40" s="48"/>
      <c r="J40" s="40"/>
      <c r="K40" s="10"/>
      <c r="L40" s="10"/>
      <c r="M40" s="10"/>
      <c r="N40" s="10"/>
      <c r="O40" s="10"/>
      <c r="P40" s="10"/>
      <c r="Q40" s="10"/>
      <c r="R40" s="11"/>
      <c r="S40" s="11"/>
      <c r="T40" s="11"/>
    </row>
    <row r="41" spans="1:20" x14ac:dyDescent="0.25">
      <c r="A41" s="12"/>
      <c r="B41" s="12"/>
      <c r="C41" s="13"/>
      <c r="D41" s="13"/>
      <c r="E41" s="8" t="s">
        <v>32</v>
      </c>
      <c r="F41" s="9">
        <f>L30</f>
        <v>0</v>
      </c>
      <c r="G41" s="10"/>
      <c r="H41" s="10"/>
      <c r="I41" s="48"/>
      <c r="J41" s="40"/>
      <c r="K41" s="10"/>
      <c r="L41" s="10"/>
      <c r="M41" s="10"/>
      <c r="N41" s="10"/>
      <c r="O41" s="10"/>
      <c r="P41" s="10"/>
      <c r="Q41" s="10"/>
      <c r="R41" s="11"/>
      <c r="S41" s="11"/>
      <c r="T41" s="11"/>
    </row>
    <row r="42" spans="1:20" x14ac:dyDescent="0.25">
      <c r="A42" s="12"/>
      <c r="B42" s="12"/>
      <c r="C42" s="13"/>
      <c r="D42" s="13"/>
      <c r="E42" s="8" t="s">
        <v>33</v>
      </c>
      <c r="F42" s="9">
        <f>L31</f>
        <v>0</v>
      </c>
      <c r="G42" s="10"/>
      <c r="H42" s="10"/>
      <c r="I42" s="48"/>
      <c r="J42" s="40"/>
      <c r="K42" s="10"/>
      <c r="L42" s="10"/>
      <c r="M42" s="10"/>
      <c r="N42" s="10"/>
      <c r="O42" s="10"/>
      <c r="P42" s="10"/>
      <c r="Q42" s="10"/>
      <c r="R42" s="11"/>
      <c r="S42" s="11"/>
      <c r="T42" s="11"/>
    </row>
    <row r="43" spans="1:20" x14ac:dyDescent="0.25">
      <c r="A43" s="12"/>
      <c r="B43" s="12"/>
      <c r="C43" s="13"/>
      <c r="D43" s="13"/>
      <c r="E43" s="14"/>
      <c r="F43" s="15"/>
      <c r="G43" s="10"/>
      <c r="H43" s="10"/>
      <c r="I43" s="40"/>
      <c r="J43" s="40"/>
      <c r="K43" s="10"/>
      <c r="L43" s="10"/>
      <c r="M43" s="10"/>
      <c r="N43" s="10"/>
      <c r="O43" s="10"/>
      <c r="P43" s="10"/>
      <c r="Q43" s="10"/>
      <c r="R43" s="11"/>
      <c r="S43" s="11"/>
      <c r="T43" s="11"/>
    </row>
    <row r="44" spans="1:20" ht="23.25" customHeight="1" x14ac:dyDescent="0.25">
      <c r="A44" s="129" t="s">
        <v>34</v>
      </c>
      <c r="B44" s="129"/>
      <c r="C44" s="129"/>
      <c r="D44" s="129"/>
      <c r="E44" s="43">
        <f>AVERAGE(F33:F42)</f>
        <v>0</v>
      </c>
      <c r="F44" s="14" t="s">
        <v>35</v>
      </c>
      <c r="G44" s="10"/>
      <c r="H44" s="10"/>
      <c r="I44" s="40"/>
      <c r="J44" s="40"/>
      <c r="K44" s="10"/>
      <c r="L44" s="10"/>
      <c r="M44" s="10"/>
      <c r="N44" s="10"/>
      <c r="O44" s="10"/>
      <c r="P44" s="10"/>
      <c r="Q44" s="10"/>
      <c r="R44" s="11"/>
      <c r="S44" s="11"/>
      <c r="T44" s="11"/>
    </row>
  </sheetData>
  <mergeCells count="78">
    <mergeCell ref="A31:A32"/>
    <mergeCell ref="B31:B32"/>
    <mergeCell ref="C31:C32"/>
    <mergeCell ref="B25:B26"/>
    <mergeCell ref="A28:A29"/>
    <mergeCell ref="A25:A26"/>
    <mergeCell ref="B27:B30"/>
    <mergeCell ref="P9:P10"/>
    <mergeCell ref="D28:D29"/>
    <mergeCell ref="L11:L12"/>
    <mergeCell ref="A33:D33"/>
    <mergeCell ref="A44:D44"/>
    <mergeCell ref="A11:A12"/>
    <mergeCell ref="B11:B12"/>
    <mergeCell ref="C11:C12"/>
    <mergeCell ref="D11:D12"/>
    <mergeCell ref="A13:A16"/>
    <mergeCell ref="B13:B16"/>
    <mergeCell ref="C13:C16"/>
    <mergeCell ref="D13:D16"/>
    <mergeCell ref="A19:A21"/>
    <mergeCell ref="B19:B21"/>
    <mergeCell ref="C19:C21"/>
    <mergeCell ref="G9:H9"/>
    <mergeCell ref="I9:I10"/>
    <mergeCell ref="J9:J10"/>
    <mergeCell ref="K9:K10"/>
    <mergeCell ref="L9:L10"/>
    <mergeCell ref="R8:T8"/>
    <mergeCell ref="A8:O8"/>
    <mergeCell ref="T9:T10"/>
    <mergeCell ref="P8:Q8"/>
    <mergeCell ref="Q9:Q10"/>
    <mergeCell ref="M9:M10"/>
    <mergeCell ref="A9:A10"/>
    <mergeCell ref="B9:B10"/>
    <mergeCell ref="C9:C10"/>
    <mergeCell ref="D9:D10"/>
    <mergeCell ref="E9:E10"/>
    <mergeCell ref="F9:F10"/>
    <mergeCell ref="N9:N10"/>
    <mergeCell ref="R9:R10"/>
    <mergeCell ref="S9:S10"/>
    <mergeCell ref="O9:O10"/>
    <mergeCell ref="C7:T7"/>
    <mergeCell ref="A7:B7"/>
    <mergeCell ref="A3:B3"/>
    <mergeCell ref="C3:I3"/>
    <mergeCell ref="K3:T3"/>
    <mergeCell ref="A4:B4"/>
    <mergeCell ref="C4:I4"/>
    <mergeCell ref="J4:K4"/>
    <mergeCell ref="L4:T4"/>
    <mergeCell ref="A5:B5"/>
    <mergeCell ref="C5:I5"/>
    <mergeCell ref="J5:K5"/>
    <mergeCell ref="L5:T5"/>
    <mergeCell ref="A6:B6"/>
    <mergeCell ref="L13:L16"/>
    <mergeCell ref="A17:A18"/>
    <mergeCell ref="B17:B18"/>
    <mergeCell ref="C17:C18"/>
    <mergeCell ref="D17:D18"/>
    <mergeCell ref="L17:L18"/>
    <mergeCell ref="L19:L21"/>
    <mergeCell ref="A22:A24"/>
    <mergeCell ref="C22:C24"/>
    <mergeCell ref="D22:D24"/>
    <mergeCell ref="L22:L24"/>
    <mergeCell ref="D19:D21"/>
    <mergeCell ref="B22:B24"/>
    <mergeCell ref="L31:L32"/>
    <mergeCell ref="D31:D32"/>
    <mergeCell ref="L28:L29"/>
    <mergeCell ref="C25:C26"/>
    <mergeCell ref="D25:D26"/>
    <mergeCell ref="L25:L26"/>
    <mergeCell ref="C27:C30"/>
  </mergeCells>
  <conditionalFormatting sqref="L11:L12 L25:L26 L28:L32">
    <cfRule type="cellIs" dxfId="7" priority="12" operator="greaterThan">
      <formula>1</formula>
    </cfRule>
  </conditionalFormatting>
  <conditionalFormatting sqref="L13:L16">
    <cfRule type="cellIs" dxfId="6" priority="11" operator="greaterThan">
      <formula>1</formula>
    </cfRule>
  </conditionalFormatting>
  <conditionalFormatting sqref="L17:L18">
    <cfRule type="cellIs" dxfId="5" priority="9" operator="greaterThan">
      <formula>1</formula>
    </cfRule>
    <cfRule type="cellIs" dxfId="4" priority="10" operator="greaterThan">
      <formula>100</formula>
    </cfRule>
  </conditionalFormatting>
  <conditionalFormatting sqref="L19:L21">
    <cfRule type="cellIs" dxfId="3" priority="7" operator="greaterThan">
      <formula>1</formula>
    </cfRule>
    <cfRule type="cellIs" dxfId="2" priority="8" operator="greaterThan">
      <formula>100</formula>
    </cfRule>
  </conditionalFormatting>
  <conditionalFormatting sqref="L22:L24">
    <cfRule type="cellIs" dxfId="1" priority="6" operator="greaterThan">
      <formula>1</formula>
    </cfRule>
  </conditionalFormatting>
  <conditionalFormatting sqref="L27">
    <cfRule type="cellIs" dxfId="0" priority="4" operator="greaterThan">
      <formula>1</formula>
    </cfRule>
  </conditionalFormatting>
  <dataValidations count="4">
    <dataValidation type="date" operator="greaterThanOrEqual" allowBlank="1" showInputMessage="1" showErrorMessage="1" sqref="E33:E37" xr:uid="{00000000-0002-0000-0000-000000000000}">
      <formula1>41426</formula1>
    </dataValidation>
    <dataValidation allowBlank="1" showInputMessage="1" showErrorMessage="1" promptTitle="Validación" prompt="El porcentaje no debe exceder el 100%" sqref="L11:L32" xr:uid="{00000000-0002-0000-0000-000001000000}"/>
    <dataValidation type="date" allowBlank="1" showInputMessage="1" showErrorMessage="1" promptTitle="Validación" prompt="formato DD/MM/AA" sqref="G11:H32" xr:uid="{00000000-0002-0000-0000-000002000000}">
      <formula1>36526</formula1>
      <formula2>44177</formula2>
    </dataValidation>
    <dataValidation operator="greaterThanOrEqual" allowBlank="1" showInputMessage="1" showErrorMessage="1" sqref="E11:E32" xr:uid="{00000000-0002-0000-0000-000003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28 L30 L13 L17 L19 L31 L32"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7"/>
  <sheetViews>
    <sheetView topLeftCell="A7" workbookViewId="0">
      <selection activeCell="B10" sqref="B10"/>
    </sheetView>
  </sheetViews>
  <sheetFormatPr baseColWidth="10" defaultRowHeight="15" x14ac:dyDescent="0.25"/>
  <cols>
    <col min="1" max="1" width="11.42578125" style="50"/>
    <col min="2" max="2" width="25.28515625" style="49" bestFit="1" customWidth="1"/>
    <col min="3" max="3" width="58.42578125" style="50" bestFit="1" customWidth="1"/>
    <col min="4" max="16384" width="11.42578125" style="50"/>
  </cols>
  <sheetData>
    <row r="1" spans="2:3" ht="15.75" customHeight="1" x14ac:dyDescent="0.25"/>
    <row r="2" spans="2:3" ht="60" x14ac:dyDescent="0.25">
      <c r="B2" s="51" t="s">
        <v>75</v>
      </c>
      <c r="C2" s="52" t="s">
        <v>76</v>
      </c>
    </row>
    <row r="3" spans="2:3" x14ac:dyDescent="0.25">
      <c r="B3" s="53"/>
      <c r="C3" s="53"/>
    </row>
    <row r="4" spans="2:3" x14ac:dyDescent="0.25">
      <c r="B4" s="140" t="s">
        <v>77</v>
      </c>
      <c r="C4" s="140"/>
    </row>
    <row r="5" spans="2:3" ht="30" x14ac:dyDescent="0.25">
      <c r="B5" s="51" t="s">
        <v>59</v>
      </c>
      <c r="C5" s="52" t="s">
        <v>78</v>
      </c>
    </row>
    <row r="6" spans="2:3" ht="30" x14ac:dyDescent="0.25">
      <c r="B6" s="51" t="s">
        <v>60</v>
      </c>
      <c r="C6" s="52" t="s">
        <v>79</v>
      </c>
    </row>
    <row r="7" spans="2:3" ht="45" x14ac:dyDescent="0.25">
      <c r="B7" s="51" t="s">
        <v>61</v>
      </c>
      <c r="C7" s="52" t="s">
        <v>80</v>
      </c>
    </row>
    <row r="8" spans="2:3" ht="30" x14ac:dyDescent="0.25">
      <c r="B8" s="51" t="s">
        <v>62</v>
      </c>
      <c r="C8" s="52" t="s">
        <v>55</v>
      </c>
    </row>
    <row r="9" spans="2:3" ht="120" x14ac:dyDescent="0.25">
      <c r="B9" s="51" t="s">
        <v>63</v>
      </c>
      <c r="C9" s="52" t="s">
        <v>81</v>
      </c>
    </row>
    <row r="10" spans="2:3" ht="30" x14ac:dyDescent="0.25">
      <c r="B10" s="51" t="s">
        <v>64</v>
      </c>
      <c r="C10" s="52" t="s">
        <v>65</v>
      </c>
    </row>
    <row r="11" spans="2:3" ht="45" x14ac:dyDescent="0.25">
      <c r="B11" s="51" t="s">
        <v>66</v>
      </c>
      <c r="C11" s="52" t="s">
        <v>67</v>
      </c>
    </row>
    <row r="12" spans="2:3" ht="30" x14ac:dyDescent="0.25">
      <c r="B12" s="51" t="s">
        <v>68</v>
      </c>
      <c r="C12" s="54" t="s">
        <v>69</v>
      </c>
    </row>
    <row r="13" spans="2:3" ht="45" x14ac:dyDescent="0.25">
      <c r="B13" s="51" t="s">
        <v>70</v>
      </c>
      <c r="C13" s="52" t="s">
        <v>71</v>
      </c>
    </row>
    <row r="14" spans="2:3" x14ac:dyDescent="0.25">
      <c r="B14" s="51" t="s">
        <v>72</v>
      </c>
      <c r="C14" s="54" t="s">
        <v>73</v>
      </c>
    </row>
    <row r="15" spans="2:3" ht="45" x14ac:dyDescent="0.25">
      <c r="B15" s="51" t="s">
        <v>74</v>
      </c>
      <c r="C15" s="52" t="s">
        <v>83</v>
      </c>
    </row>
    <row r="16" spans="2:3" ht="64.5" customHeight="1" x14ac:dyDescent="0.25">
      <c r="B16" s="136" t="s">
        <v>84</v>
      </c>
      <c r="C16" s="137"/>
    </row>
    <row r="17" spans="2:3" ht="64.5" customHeight="1" x14ac:dyDescent="0.25">
      <c r="B17" s="138"/>
      <c r="C17" s="139"/>
    </row>
  </sheetData>
  <mergeCells count="2">
    <mergeCell ref="B16:C17"/>
    <mergeCell ref="B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PMA</vt:lpstr>
      <vt:lpstr>Instructivo PMA</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Usuario</cp:lastModifiedBy>
  <cp:lastPrinted>2016-07-13T19:48:44Z</cp:lastPrinted>
  <dcterms:created xsi:type="dcterms:W3CDTF">2016-07-06T19:37:36Z</dcterms:created>
  <dcterms:modified xsi:type="dcterms:W3CDTF">2018-09-22T01:35:02Z</dcterms:modified>
</cp:coreProperties>
</file>