
<file path=[Content_Types].xml><?xml version="1.0" encoding="utf-8"?>
<Types xmlns="http://schemas.openxmlformats.org/package/2006/content-types">
  <Default Extension="png" ContentType="image/png"/>
  <Default Extension="bin" ContentType="application/vnd.openxmlformats-officedocument.spreadsheetml.printerSettings"/>
  <Default Extension="svg" ContentType="image/sv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GOBERNACION QUINDIO 2019\PAGINA WEB\MIPG\autodiagnostico mayo 2018 gob QUINDIO\3. D. GESTION CON  VALORES\"/>
    </mc:Choice>
  </mc:AlternateContent>
  <bookViews>
    <workbookView xWindow="0" yWindow="0" windowWidth="11490" windowHeight="5940" tabRatio="795" activeTab="4"/>
  </bookViews>
  <sheets>
    <sheet name="Inicio" sheetId="16" r:id="rId1"/>
    <sheet name="Instrucciones" sheetId="14" r:id="rId2"/>
    <sheet name="Autodiagnóstico" sheetId="15" r:id="rId3"/>
    <sheet name="Gráficas" sheetId="20" r:id="rId4"/>
    <sheet name="Plan de Acción" sheetId="8" r:id="rId5"/>
  </sheets>
  <externalReferences>
    <externalReference r:id="rId6"/>
  </externalReferences>
  <definedNames>
    <definedName name="Acciones_Categoría_3">'[1]Ponderaciones y parámetros'!$K$6:$N$6</definedName>
    <definedName name="Nombre" localSheetId="1">#REF!</definedName>
    <definedName name="Nombre">#REF!</definedName>
    <definedName name="Simulador">[1]Listas!$B$2:$B$4</definedName>
  </definedNames>
  <calcPr calcId="162913"/>
  <fileRecoveryPr autoRecover="0"/>
</workbook>
</file>

<file path=xl/calcChain.xml><?xml version="1.0" encoding="utf-8"?>
<calcChain xmlns="http://schemas.openxmlformats.org/spreadsheetml/2006/main">
  <c r="F10" i="15" l="1"/>
  <c r="F15" i="15"/>
  <c r="D10" i="15"/>
  <c r="G6" i="15"/>
  <c r="C41" i="8" l="1"/>
  <c r="C31" i="8"/>
  <c r="C17" i="8"/>
  <c r="C7" i="8"/>
  <c r="F25" i="8" l="1"/>
  <c r="F11" i="8"/>
  <c r="F7" i="8"/>
  <c r="F47" i="8" l="1"/>
  <c r="E47" i="8"/>
  <c r="F46" i="8"/>
  <c r="E46" i="8"/>
  <c r="D46" i="8"/>
  <c r="F45" i="8"/>
  <c r="E45" i="8"/>
  <c r="F44" i="8"/>
  <c r="E44" i="8"/>
  <c r="F43" i="8"/>
  <c r="E43" i="8"/>
  <c r="F42" i="8"/>
  <c r="E42" i="8"/>
  <c r="F41" i="8"/>
  <c r="E41" i="8"/>
  <c r="D41" i="8"/>
  <c r="F40" i="8"/>
  <c r="E40" i="8"/>
  <c r="F39" i="8"/>
  <c r="E39" i="8"/>
  <c r="F38" i="8"/>
  <c r="E38" i="8"/>
  <c r="D38" i="8"/>
  <c r="F37" i="8"/>
  <c r="E37" i="8"/>
  <c r="F36" i="8"/>
  <c r="E36" i="8"/>
  <c r="D36" i="8"/>
  <c r="F35" i="8"/>
  <c r="E35" i="8"/>
  <c r="F34" i="8"/>
  <c r="E34" i="8"/>
  <c r="F33" i="8"/>
  <c r="E33" i="8"/>
  <c r="D33" i="8"/>
  <c r="F32" i="8"/>
  <c r="E32" i="8"/>
  <c r="F31" i="8"/>
  <c r="E31" i="8"/>
  <c r="D31" i="8"/>
  <c r="F30" i="8"/>
  <c r="E30" i="8"/>
  <c r="F29" i="8"/>
  <c r="E29" i="8"/>
  <c r="F28" i="8"/>
  <c r="E28" i="8"/>
  <c r="F27" i="8"/>
  <c r="E27" i="8"/>
  <c r="F26" i="8"/>
  <c r="E26" i="8"/>
  <c r="E25" i="8"/>
  <c r="F24" i="8"/>
  <c r="E24" i="8"/>
  <c r="F23" i="8"/>
  <c r="E23" i="8"/>
  <c r="F22" i="8"/>
  <c r="E22" i="8"/>
  <c r="F21" i="8"/>
  <c r="E21" i="8"/>
  <c r="F20" i="8"/>
  <c r="E20" i="8"/>
  <c r="F19" i="8"/>
  <c r="E19" i="8"/>
  <c r="F18" i="8"/>
  <c r="E18" i="8"/>
  <c r="F17" i="8"/>
  <c r="E17" i="8"/>
  <c r="D17" i="8"/>
  <c r="F16" i="8"/>
  <c r="E16" i="8"/>
  <c r="D16" i="8"/>
  <c r="F15" i="8"/>
  <c r="E15" i="8"/>
  <c r="F14" i="8"/>
  <c r="E14" i="8"/>
  <c r="F13" i="8"/>
  <c r="E13" i="8"/>
  <c r="F12" i="8"/>
  <c r="E12" i="8"/>
  <c r="D12" i="8"/>
  <c r="E11" i="8"/>
  <c r="F10" i="8"/>
  <c r="E10" i="8"/>
  <c r="F9" i="8"/>
  <c r="E9" i="8"/>
  <c r="F8" i="8"/>
  <c r="E8" i="8"/>
  <c r="E7" i="8"/>
  <c r="D7" i="8"/>
  <c r="J126" i="20"/>
  <c r="J125" i="20"/>
  <c r="H121" i="20"/>
  <c r="J103" i="20"/>
  <c r="J102" i="20"/>
  <c r="J101" i="20"/>
  <c r="J100" i="20"/>
  <c r="H96" i="20"/>
  <c r="J78" i="20"/>
  <c r="H74" i="20"/>
  <c r="J58" i="20"/>
  <c r="J57" i="20"/>
  <c r="J56" i="20"/>
  <c r="G52" i="20"/>
  <c r="J36" i="20"/>
  <c r="J35" i="20"/>
  <c r="J34" i="20"/>
  <c r="J33" i="20"/>
  <c r="I12" i="20"/>
  <c r="F49" i="15"/>
  <c r="L126" i="20" s="1"/>
  <c r="F44" i="15"/>
  <c r="L125" i="20" s="1"/>
  <c r="D44" i="15"/>
  <c r="L36" i="20" s="1"/>
  <c r="F41" i="15"/>
  <c r="L103" i="20" s="1"/>
  <c r="F39" i="15"/>
  <c r="L102" i="20" s="1"/>
  <c r="F36" i="15"/>
  <c r="L101" i="20" s="1"/>
  <c r="F34" i="15"/>
  <c r="L100" i="20" s="1"/>
  <c r="D34" i="15"/>
  <c r="L35" i="20" s="1"/>
  <c r="F20" i="15"/>
  <c r="L78" i="20" s="1"/>
  <c r="D20" i="15"/>
  <c r="L34" i="20" s="1"/>
  <c r="F19" i="15"/>
  <c r="L58" i="20" s="1"/>
  <c r="L57" i="20"/>
  <c r="L56" i="20"/>
  <c r="L33" i="20"/>
  <c r="K12" i="20"/>
</calcChain>
</file>

<file path=xl/sharedStrings.xml><?xml version="1.0" encoding="utf-8"?>
<sst xmlns="http://schemas.openxmlformats.org/spreadsheetml/2006/main" count="290" uniqueCount="213">
  <si>
    <t>GUÍAS Y NORMAS TÉCNICAS</t>
  </si>
  <si>
    <t>BUENAS PRÁCTICAS E INNOVACIÓN</t>
  </si>
  <si>
    <t>Puntaje actual</t>
  </si>
  <si>
    <t>ACTIVIDADES DE GESTIÓN</t>
  </si>
  <si>
    <t/>
  </si>
  <si>
    <t>ENTIDAD</t>
  </si>
  <si>
    <t>INSTRUCCIONES DE DILIGENCIAMIENTO</t>
  </si>
  <si>
    <t>Variable</t>
  </si>
  <si>
    <t>Rangos</t>
  </si>
  <si>
    <t>PUNTAJE 
(0 - 100)</t>
  </si>
  <si>
    <t>OBSERVACIONES</t>
  </si>
  <si>
    <t>Calificación</t>
  </si>
  <si>
    <t>Niveles</t>
  </si>
  <si>
    <t>-</t>
  </si>
  <si>
    <t>Puntaje</t>
  </si>
  <si>
    <t>Nivel</t>
  </si>
  <si>
    <t>Color</t>
  </si>
  <si>
    <t>0 - 20</t>
  </si>
  <si>
    <t>21 - 40</t>
  </si>
  <si>
    <t>41 - 60</t>
  </si>
  <si>
    <t>61- 80</t>
  </si>
  <si>
    <t>81- 100</t>
  </si>
  <si>
    <t xml:space="preserve">CALIFICACIÓN </t>
  </si>
  <si>
    <t>CALIFICACIÓN TOTAL</t>
  </si>
  <si>
    <t>Acciones</t>
  </si>
  <si>
    <t>CATEGORÍA</t>
  </si>
  <si>
    <t>Para la calificación, se estableció una escala de 5 niveles así:</t>
  </si>
  <si>
    <t>Está compuesto por las siguientes columnas:</t>
  </si>
  <si>
    <t xml:space="preserve">Cuando finalice de calificar las actividades de gestión, podrá ver de manera gráfica los principales resultados, haciendo click en el botón GRÁFICAS, o regresar al menú principal. </t>
  </si>
  <si>
    <t>Gráficas:</t>
  </si>
  <si>
    <t>PUNTAJE</t>
  </si>
  <si>
    <t>INICIO</t>
  </si>
  <si>
    <t>GRÁFICAS</t>
  </si>
  <si>
    <t>3. Calificación por categorías:</t>
  </si>
  <si>
    <t>AUTODIAGNÓSTICO DE GESTIÓN TRÁMITES</t>
  </si>
  <si>
    <t>Portafolio de oferta institucional (trámites y otros procedimientos administrativos) identificado y difundido</t>
  </si>
  <si>
    <t>Construir el inventario de trámites y otros procedimientos administrativos</t>
  </si>
  <si>
    <t>Registrar y actualizar trámites  y otros procedimientos administrativos en el SUIT</t>
  </si>
  <si>
    <t xml:space="preserve">Difundir información de oferta institucional de trámites y otros </t>
  </si>
  <si>
    <t>Revisar información sobre misión, funciones, procesos misionales, y sobre los productos que resultan de la ejecución de los procesos y que están dirigidos a los ciudadanos o grupos de valor de la entidad.</t>
  </si>
  <si>
    <t>Identificar las dependencias responsables de la entrega de dichos productos, la normativa asociada, los requisitos que se solicitan a los usuarios para acceder, los puntos de atención en donde se prestan al usuario y los horarios de atención.</t>
  </si>
  <si>
    <t>Revisar si los productos identificados corresponden a trámites (verificar cumplimiento de las siguientes carácterísticas): inician por la solicitud del usuario, tienen soporte normativo, el solicitante ejerce un derecho o cumple con una obligación y son oponibles o demandables por el usuario.</t>
  </si>
  <si>
    <t>Revisar si los productos identificados corresponden a procedimientos administrativos (verificar el cumplimiento de las siguientes carácterísticas): están asociados a un trámite, su realización no es obigatoria para el usuario.</t>
  </si>
  <si>
    <t>Revise la información que está cargada en el SUIT para identificar si los trámites y otros procedimientos que se encuentran registrados siguen siendo vigentes para la entidad</t>
  </si>
  <si>
    <t>Revisar si la totalidad de los tramites y otros procedimientos administrativos identificados en el inventario se encuentran registrados en el SUIT</t>
  </si>
  <si>
    <t>Si los trámites y otros procedimientos identificados en el inventario no están registrados y su norma de creación es posterior al año 2005, presente a Función Pública la solicitud de aprobación del trámite con la Manifestación de Impacto Regulatorio</t>
  </si>
  <si>
    <t>Registrar los trámites y otros procedimientos administrativos en el Sistema Único de Información de Trámites (SUIT)</t>
  </si>
  <si>
    <t>Actualizar los trámites en el SUIT en armonía con lo dispuesto en el artículo 40 del Decreto - Ley 019 de 2012</t>
  </si>
  <si>
    <t>Difundir información sobre la oferta institucional de trámites y otros procedimientos en lenguaje claro y de forma permanente a los usuarios de los trámites teniendo en cuenta la caracterización</t>
  </si>
  <si>
    <t>Priorización participativa de Trámites a racionalizar</t>
  </si>
  <si>
    <t>Identificar trámites de alto impacto y priorizar</t>
  </si>
  <si>
    <t>Analizar los trámites con mayor frecuencia de solicitud o volumenes de atención</t>
  </si>
  <si>
    <t>Analizar los trámites con mayor tiempo de respuesta por parte de la entidad</t>
  </si>
  <si>
    <t>Identificar trámites que facilitan la implementación del Acuerdo de Paz</t>
  </si>
  <si>
    <t>Identificar  trámites que están relacionados con las metas de los Planes de Desarrollo (nacionales o territoriales)</t>
  </si>
  <si>
    <t xml:space="preserve">Identificar los trámites que estarán incluidos dentro de los Centros Integrados de Servicio al Ciudadano </t>
  </si>
  <si>
    <t>Identificar los trámites que hacen parte de la Ruta de la Excelencia o Mapa de ruta que adelanta el Ministerio de Tecnologías de la Información y las Comunicaciones - DNP y Función Pública</t>
  </si>
  <si>
    <t>Identificar los trámites que están relacionados con los indicadores de Doing Business</t>
  </si>
  <si>
    <t xml:space="preserve">Identificar los trámites con mayor cantidad de quejas, reclamos y denuncias de los ciudadanos </t>
  </si>
  <si>
    <t>Identificar los trámites que requieren mayor atención en razón a su complejidad, costos y afectación de la competitividad, de conformidad con las encuestas aplicadas sobre percepción del servicio a los ciudadanos</t>
  </si>
  <si>
    <t xml:space="preserve">Analizar e identificar los trámites de la entidad que fueron objeto de observación por parte de las auditorías externas </t>
  </si>
  <si>
    <t xml:space="preserve">Identificar los trámites de mayor tarifa para los usuarios </t>
  </si>
  <si>
    <t>Consultar a la ciudadanía sobre cuáles son los trámites más engorrosos, complejos, costosos, que afectan la competitividad, etc.</t>
  </si>
  <si>
    <t xml:space="preserve">Identificar los trámites que generan mayores costos internos en su ejecución para la entidad </t>
  </si>
  <si>
    <t>Con base en el análisis de todas las variables anteriores priorice el conjunto de trámites a racionalizar en la vigencia</t>
  </si>
  <si>
    <t>Formular la estrategia de racionalización de trámites cumpliendo con los parámetros establecidos por la política de racionalización de trámites</t>
  </si>
  <si>
    <t>Registrar en el Sistema Único de Información de Trámites - SUIT la estrategia de racionalización de trámites</t>
  </si>
  <si>
    <t>Formular la estrategia de racionalización de trámites</t>
  </si>
  <si>
    <t xml:space="preserve">Ajustar actos administrativos reglamentarios de trámites </t>
  </si>
  <si>
    <t>Poner a consulta de la ciudadanía los actos administrativos que modifican los trámites, siguiendo losl ineamientos del Decreto 270 de 2017</t>
  </si>
  <si>
    <t>Expedir los actos administrativos que modifican trámites</t>
  </si>
  <si>
    <t>Implementar acciones de racionalización  normativas</t>
  </si>
  <si>
    <t>Implementar mejoras en los procesos que soportan la entrega de productos y/o servicios, teniendo en cuenta los recursos con los que cuenta la entidada y los resultados de la conuslta ciudadana, los  asociados a los trámites y otros procedimientos administrativos</t>
  </si>
  <si>
    <t>Ampliar cobertura y accesibilidad de los canales de servicio para la prestación de los trámites</t>
  </si>
  <si>
    <t>Implementar acciones de racionalización administrativas</t>
  </si>
  <si>
    <t>Implementar mejoras tecnológicas en la prestación del trámite</t>
  </si>
  <si>
    <t>Garantizar accesibilidad y usabilidad de los trámites en línea</t>
  </si>
  <si>
    <t>Implementar herramientas o mecanismos para compartir información entre sistemas de información o entre entidades</t>
  </si>
  <si>
    <t>Implementar acciones de racionalización que incorporen el uso de tecnologías de la información y las comunicaciones</t>
  </si>
  <si>
    <t>Estrategia de racionalización de trámites formulada e implementada</t>
  </si>
  <si>
    <t>Diligenciar datos de operación de los trámites y otros procedimientos en el SUIT</t>
  </si>
  <si>
    <t>Implementar mecanismos que permitan cuantificar los beneficios de la racionalización hacia los usuarios, en términos de reducciones de costos, tiempos, requisitos, interacciones con la entidad y desplazamientos</t>
  </si>
  <si>
    <t>Medir y evaluar la disminución de tramitadores y/o terceros que se benefician de los usuarios del trámite.</t>
  </si>
  <si>
    <t>Medir y evaluar la disminución de las actuaciones de corrupción que se puedan estar presentando.</t>
  </si>
  <si>
    <t>Realizar campañas de difusión sobre los beneficios que obtienen los usuarios con las mejoras realizadas al(os) trámite(s)</t>
  </si>
  <si>
    <t>Cuantificar el impacto de las acciones de racionalización para divulgarlos a la ciudadanía</t>
  </si>
  <si>
    <t>Realizar campañas de difusión y estrategias que busquen la apropiación de las mejoras de los trámites en los servidores públicos de la entidad responsables de su implementación</t>
  </si>
  <si>
    <t xml:space="preserve">Realizar campañas de difusión y apropiación de las mejoras de los trámites para los usuarios </t>
  </si>
  <si>
    <t xml:space="preserve">Realizar campañas de apropiación de las mejoras internas y externas </t>
  </si>
  <si>
    <t>Resultados de la racionalización cuantificados y difundidos</t>
  </si>
  <si>
    <t xml:space="preserve">AUTODIAGNÓSTICO DE GESTIÓN </t>
  </si>
  <si>
    <t>Categorías</t>
  </si>
  <si>
    <t>AUTODIAGNÓSTICO DE GESTIÓN POLÍTICA DE TRÁMITES</t>
  </si>
  <si>
    <t xml:space="preserve">Esta hoja contiene un cuadro que le permitirá establecer una planeación y una ruta de acción, con base en las actividades de gestión que fueron evaluadas. </t>
  </si>
  <si>
    <t>Para ello, el cuadro está dividido en 2 secciones:</t>
  </si>
  <si>
    <t>Guías normas y técnicas</t>
  </si>
  <si>
    <t>Buenas prácticas e innovación</t>
  </si>
  <si>
    <t xml:space="preserve">Aunque el cuadro puede ser diligenciado en su totalidad, se recomienda iniciar y darle prioridad a aquellas actividades que obtuvieron menores puntajes y que se encuentran en color rojo, naranja y amarillo. </t>
  </si>
  <si>
    <t>1. Calificación total:</t>
  </si>
  <si>
    <r>
      <rPr>
        <b/>
        <sz val="11"/>
        <color theme="1"/>
        <rFont val="Arial"/>
        <family val="2"/>
      </rPr>
      <t xml:space="preserve">Calificación: </t>
    </r>
    <r>
      <rPr>
        <sz val="11"/>
        <color theme="1"/>
        <rFont val="Arial"/>
        <family val="2"/>
      </rPr>
      <t xml:space="preserve">puntaje automatico obtenido como resultado de la autocalificación que haga en el avance de la política. </t>
    </r>
  </si>
  <si>
    <r>
      <rPr>
        <b/>
        <sz val="11"/>
        <color theme="1"/>
        <rFont val="Arial"/>
        <family val="2"/>
      </rPr>
      <t xml:space="preserve">Categoría: </t>
    </r>
    <r>
      <rPr>
        <sz val="11"/>
        <color theme="1"/>
        <rFont val="Arial"/>
        <family val="2"/>
      </rPr>
      <t>corresponde a las acciones que la entidad debe contemplar para el avance de la respectiva política.</t>
    </r>
  </si>
  <si>
    <r>
      <rPr>
        <b/>
        <sz val="11"/>
        <color theme="1"/>
        <rFont val="Arial"/>
        <family val="2"/>
      </rPr>
      <t>Actividades de Gestión:</t>
    </r>
    <r>
      <rPr>
        <sz val="11"/>
        <color theme="1"/>
        <rFont val="Arial"/>
        <family val="2"/>
      </rPr>
      <t xml:space="preserve"> son las actividades puntuales que la entidad debe estar implementando para considerar el avance en la implementación de la política. </t>
    </r>
  </si>
  <si>
    <r>
      <t xml:space="preserve">Observaciones: </t>
    </r>
    <r>
      <rPr>
        <sz val="11"/>
        <color theme="1"/>
        <rFont val="Arial"/>
        <family val="2"/>
      </rPr>
      <t>en este espacio, podrá hacer las anotaciones o comentarios que considere pertinentes</t>
    </r>
  </si>
  <si>
    <t>DISEÑE ALTERNATIVAS DE MEJORA</t>
  </si>
  <si>
    <t>MEJORAS A IMPLEMENTAR
(INCLUIR PLAZO DE LA IMPLEMENTACIÓN)</t>
  </si>
  <si>
    <t>EVALUACIÓN DE LA EFICACIA DE
LAS ACCIONES IMPLEMENTADAS</t>
  </si>
  <si>
    <t>OTROS</t>
  </si>
  <si>
    <t>NORMATIVIDAD</t>
  </si>
  <si>
    <t>COMPONENTES</t>
  </si>
  <si>
    <t xml:space="preserve">2. Calificación por componentes: </t>
  </si>
  <si>
    <t>POLÍTICA DE TRÁMITES</t>
  </si>
  <si>
    <t>AUTODIAGNÓSTICO</t>
  </si>
  <si>
    <t>PLAN DE ACCIÓN</t>
  </si>
  <si>
    <r>
      <t xml:space="preserve">Este archivo hace parte de un conjunto de herramientas de Autodiagnóstico que permitirán a cada entidad desarrollar un ejercicio de valoración del estado de cada una de las dimensiones en las cuales se estructura el Modelo Integrado de Gestión y Planeación, </t>
    </r>
    <r>
      <rPr>
        <b/>
        <sz val="11"/>
        <rFont val="Arial"/>
        <family val="2"/>
      </rPr>
      <t>con  el propósito de que la entidad logre contar con una línea base respecto a los aspectos que debe fortalecer, los cuales deben ser incluídos en su planeación institucional.</t>
    </r>
    <r>
      <rPr>
        <sz val="11"/>
        <rFont val="Arial"/>
        <family val="2"/>
      </rPr>
      <t xml:space="preserve">   Este puede ser utilizado en el momento en que lo considere pertinente, sin implicar esto reporte alguno a Función Pública, a otras instancias del Gobierno o a organismos de Control.</t>
    </r>
  </si>
  <si>
    <t>Puntaje: es la casilla donde la entidad se autocalificará de acuerdo con las actividades descritas, en una escala de 0 a 100</t>
  </si>
  <si>
    <t xml:space="preserve">En la primera gráfica, se muestra el puntaje total obtenido por la entidad, comparado con cada uno de los niveles de calificación. De esta manera podrá visualizar en que nivel se encuentra actualmente y cuantos le faltan para alcanzar el maximo puntaje. </t>
  </si>
  <si>
    <t>Cuando se ingresa un puntaje, esa columna automáticamente mostrará el color que corresponde según la escala anterior.  Así mismo, la calificación de las categorías, de los componentes y la calificación total se generan automáticamente. Recuerde sólo ingresar puntajes de 0 a 100</t>
  </si>
  <si>
    <t xml:space="preserve">En conjunto, estos resultados le permitirán identificar cuales son las categorías y componentes que presentan un mayor rezago, o cuya implementación está más retrasada, y así poder centrar su prioridad al momento de realizar el plan de implementación. </t>
  </si>
  <si>
    <t>A continuación, se explica en detalle como se debe diligenciar.</t>
  </si>
  <si>
    <t>Autodiagnóstico:</t>
  </si>
  <si>
    <r>
      <t xml:space="preserve">Componentes: </t>
    </r>
    <r>
      <rPr>
        <sz val="11"/>
        <color theme="1"/>
        <rFont val="Arial"/>
        <family val="2"/>
      </rPr>
      <t xml:space="preserve">son los grandes temas que enmarcan la política objeto de medición. </t>
    </r>
  </si>
  <si>
    <r>
      <rPr>
        <b/>
        <sz val="11"/>
        <color theme="1"/>
        <rFont val="Arial"/>
        <family val="2"/>
      </rPr>
      <t xml:space="preserve">Calificación: </t>
    </r>
    <r>
      <rPr>
        <sz val="11"/>
        <color theme="1"/>
        <rFont val="Arial"/>
        <family val="2"/>
      </rPr>
      <t xml:space="preserve">puntaje automático obtenido como resultado de la autocalificación que haga en el avance de la política. </t>
    </r>
  </si>
  <si>
    <t>En esta hoja se podrán visualizar de una manera más clara y sencilla los resultados obtenidos.  Estas se generarán automáticamente una vez sea diligenciado el autodiagnóstico.</t>
  </si>
  <si>
    <t>En la segunda gráfica se presentan las calificaciones obtenidas por cada uno de los componentes que integran la política.  Igualmente se comparan con los 5 niveles establecidos.</t>
  </si>
  <si>
    <t>Y por último, se muestra la calificación por categorías. Dado que el número de categorías es muy grande, se dividieron en varias gráficas.</t>
  </si>
  <si>
    <t>Plan de Acción:</t>
  </si>
  <si>
    <t>Categorías del Componente 1:</t>
  </si>
  <si>
    <t>Categorías del Componente 2</t>
  </si>
  <si>
    <t>Categorías del Componente 3:</t>
  </si>
  <si>
    <t>Categorías del Componente 4:</t>
  </si>
  <si>
    <t>RESULTADOS POLÍTICA DE TRÁMITES</t>
  </si>
  <si>
    <t>PLAN DE ACCIÓN POLÍTICA DE TRÁMITES</t>
  </si>
  <si>
    <r>
      <t xml:space="preserve">Las </t>
    </r>
    <r>
      <rPr>
        <b/>
        <sz val="11"/>
        <color theme="1"/>
        <rFont val="Arial"/>
        <family val="2"/>
      </rPr>
      <t>ÚNICAS</t>
    </r>
    <r>
      <rPr>
        <sz val="11"/>
        <color theme="1"/>
        <rFont val="Arial"/>
        <family val="2"/>
      </rPr>
      <t xml:space="preserve"> celdas que debe diligenciar son la del nombre de la Entidad y la columna de Puntaje (resaltada en azúl). La de observaciones de manera opcional si lo considera necesario.</t>
    </r>
  </si>
  <si>
    <t>Los resultados finales solo reflejarán el resultado de los puntajes diligenciados. Si alguna casilla se deja en blanco, no contará para los resultados</t>
  </si>
  <si>
    <r>
      <t xml:space="preserve">Si usted considera que alguna de las actividades </t>
    </r>
    <r>
      <rPr>
        <b/>
        <sz val="11"/>
        <color theme="1"/>
        <rFont val="Arial"/>
        <family val="2"/>
      </rPr>
      <t xml:space="preserve">no aplica </t>
    </r>
    <r>
      <rPr>
        <sz val="11"/>
        <color theme="1"/>
        <rFont val="Arial"/>
        <family val="2"/>
      </rPr>
      <t>para su Entidad por sus características particulares, no diligencie puntaje, y en la columna Observaciones escriba "No aplica". Por ejemplo, si en su entidad no se efectúan negociaciones colectivas por no haber sindicatos, en el ítem "Negociación Colectiva" usted no deberá ingresar ningún puntaje y deberá escribir en la columna Observaciones "No aplica"</t>
    </r>
  </si>
  <si>
    <t>ES MUY IMPORTANTE que los puntajes ingresados sean lo más objetivos posible, y que exista un soporte para cada uno de ellos. El propósito principal es identificar oportunidades de mejora, para lo cual es fundamental ser objetivos en los puntajes ingresados.</t>
  </si>
  <si>
    <t>1. Documentación y guías de referencia (color gris): contiene toda la información y documentos de consulta que pueden ser útiles y deben ser de conocimiento</t>
  </si>
  <si>
    <t>Normatividad</t>
  </si>
  <si>
    <t>Otros</t>
  </si>
  <si>
    <t>Diseñar alternativas de mejora</t>
  </si>
  <si>
    <t>Definir las mejoras a implementar, incluyendo el plazo y los responsables de la implementación</t>
  </si>
  <si>
    <t>Evaluar la eficacia de las acciones implementadas y volver a diligenciar el autodiagnóstico</t>
  </si>
  <si>
    <t xml:space="preserve">Guía metodológica para la racionalización de trámites
Guía de usuario Sistema Único de Información de Trámites SUIT 3  -Conceptos básicos (http://www.suit.gov.co/documents/10179/466473/Conceptos+B%C3%A1sicos/da270d91-b793-4e79-9cdd-730af27a2cd0)
Norma Técnica de Calidad en la Gestión Pública
</t>
  </si>
  <si>
    <t>Decreto - ley 19 de 2012.</t>
  </si>
  <si>
    <t>Guía metodológica para la racionalización de trámites
Norma Técnica de Calidad en la Gestión Pública</t>
  </si>
  <si>
    <t>Decreto - ley 19 de 2012.
Ley 962 de 2005 (Artículo 8)
Decreto 124 de 2016 (Plan Anticorrupción)</t>
  </si>
  <si>
    <t>Guía metodológica para la racionalización de trámites
Guía de usuario Sistema Único de Información de Trámites SUIT 3  -Conceptos básicos (http://www.suit.gov.co/documents/10179/466473/Conceptos+B%C3%A1sicos/da270d91-b793-4e79-9cdd-730af27a2cd0)</t>
  </si>
  <si>
    <t>Decreto - ley 19 de 2012.
Ley 962 de 2005 (Artículo 2)</t>
  </si>
  <si>
    <t>Guía metodológica para la racionalización de trámites</t>
  </si>
  <si>
    <t>Decreto - ley 19 de 2012. (Artículo 40)
Ley 962 de 2005 (Artículo 6)</t>
  </si>
  <si>
    <t>Guía de usuario Sistema Único de Información de Trámites SUIT 3 (http://www.suit.gov.co/documents/10179/11887/7+GU%C3%8DA+SUIT+2015+VII+-+Racionalizaci%C3%B3n++v2.pdf/892de701-6208-4580-9cc2-1536cf2f0b67)</t>
  </si>
  <si>
    <t>Decreto - ley 19 de 2012. (Articulo 39)
Ley 962 de 2005 (Artículo 1)</t>
  </si>
  <si>
    <t>Decreto - ley 19 de 2012. (Artículo 40)
Ley 962 de 2005 (Artículo 6)
Ley 1712 de 2014 (Art. 11, numeral b)</t>
  </si>
  <si>
    <t xml:space="preserve">Guía de usuario Sistema Único de Información de Trámites SUIT 3 - Inventarios (http://www.suit.gov.co/documents/10179/466473/Gu%C3%ADa+ventarios/1bf8920f-eaa9-49e3-9200-c8b4eb9efc56)
Guía de usuario Sistema Único de Información de Trámites SUIT 3 -  Formato Integrado (http://www.suit.gov.co/documents/10179/466473/Gu%C3%ADa-Formato+Integrado-FI/2150b5b9-58b8-45af-b6fa-7588746ac609)
Guía de lenguaje claro para servidores públicos de Colombia, DNP y PNSC
http://www.portaltributariodecolombia.com/wp-content/uploads/2015/07/portaltributariodecolombia_guia-de-lenguaje-claro-para-servidores-publicos.pdf
</t>
  </si>
  <si>
    <t>Decreto - ley 19 de 2012. (Artículo 40)
Ley 962 de 2005</t>
  </si>
  <si>
    <t>Decreto - ley 19 de 2012. (Articulo 38 y 40)
Ley 962 de 2005
Ley 1712 de 2014 (Art. 11, numeral b)</t>
  </si>
  <si>
    <t xml:space="preserve">Guía metodológica para la racionalización de trámites
Guía de usuario Sistema Único de Información de Trámites SUIT 3 - racionalización  (http://www.suit.gov.co/documents/10179/11887/7+GU%C3%8DA+SUIT+2015+VII+-+Racionalizaci%C3%B3n++v2.pdf/892de701-6208-4580-9cc2-1536cf2f0b67)
</t>
  </si>
  <si>
    <t>Decreto - ley 19 de 2012. (Articulo 38)
Ley 962 de 2005</t>
  </si>
  <si>
    <t>Protocolo para la identificación de riesgos corrupción asociados a la prestación de trámites y servicios
http://www.funcionpublica.gov.co/eva/es/protocolo_corrupcion</t>
  </si>
  <si>
    <t>Decreto - ley 19 de 2012. (Artículo 38)
Ley 962 de 2005</t>
  </si>
  <si>
    <t>Guía metodológica para la racionalización de trámites
Guía de usuario Sistema Único de Información de Trámites SUIT 3 - racionalización  (http://www.suit.gov.co/documents/10179/11887/7+GU%C3%8DA+SUIT+2015+VII+-+Racionalizaci%C3%B3n++v2.pdf/892de701-6208-4580-9cc2-1536cf2f0b67)</t>
  </si>
  <si>
    <t>Decreto - ley 19 de 2012.
Ley 962 de 2005</t>
  </si>
  <si>
    <t>Decreto - ley 19 de 2012.
Decreto 124 de 2016 
Ley 962 de 2005</t>
  </si>
  <si>
    <t>Ruta de la Excelencia
http://www.rutadelaexcelencia.gov.co/634/w3-channel.html</t>
  </si>
  <si>
    <t xml:space="preserve">Guía metodológica para la racionalización de trámites
Guía de usuario Sistema Único de Información de Trámites SUIT 3 - racionalización  (http://www.suit.gov.co/documents/10179/11887/7+GU%C3%8DA+SUIT+2015+VII+-+Racionalizaci%C3%B3n++v2.pdf/892de701-6208-4580-9cc2-1536cf2f0b67)
</t>
  </si>
  <si>
    <t>Doing Business Colombia
http://www.doingbusiness.org/data/exploreeconomies/colombia</t>
  </si>
  <si>
    <t xml:space="preserve">Decreto - ley 19 de 2012. (Articulo 6)
Decreto 124 de 2016 
Ley 962 de 2005 </t>
  </si>
  <si>
    <t>Decreto - ley 19 de 2012.
Ley 1474 de 2011 (Art. 86)</t>
  </si>
  <si>
    <t>Decreto - ley 19 de 2012.
Decreto 124 de 2016
Ley 962 de 2005</t>
  </si>
  <si>
    <t>Decreto - ley 19 de 2012. (artículo 6)
Ley 1757 de 2015</t>
  </si>
  <si>
    <t>Decreto - ley 19 de 2012. (Articulo 5) 
Decreto 124 de 2016 
Ley 962 de 2005</t>
  </si>
  <si>
    <t xml:space="preserve">Guía metodológica para la racionalización de trámites
</t>
  </si>
  <si>
    <t>Decreto - ley 19 de 2012. (artículo 38)
Ley 962 de 2005
Ley 1474 de 2011 (Art. 73)</t>
  </si>
  <si>
    <t>Estrategias para la construcción del Plan Anticorrupción y de atención al Ciudadano. Versión 2. (http://www.funcionpublica.gov.co/documents/418537/616038/Estrategias+para+la+anticorrupci%C3%B3n+del+Plan+Anticorrupci%C3%B3n+y+de+atenci%C3%B3n+al+ciudadano.pdf/7ea56bcc-82b1-49eb-b71a-8215964d32cc)
Cómo planear el componente de racionalización  de trámites
http://www.funcionpublica.gov.co/eva/es/racionalizacion2017</t>
  </si>
  <si>
    <t>Guía de usuario Sistema Único de Información de Trámites SUIT 3  - Gestión de racionalización(http://www.suit.gov.co/documents/10179/11887/7+GU%C3%8DA+SUIT+2015+VII+-+Racionalizaci%C3%B3n++v2.pdf/892de701-6208-4580-9cc2-1536cf2f0b67)</t>
  </si>
  <si>
    <t xml:space="preserve">Decreto - ley 19 de 2012. (Artículo 40)
Ley 962 de 2005 (artículo 1) </t>
  </si>
  <si>
    <t>Decreto - ley 19 de 2012.
Decreto 1081 de 2015 (art ARTÍCULO 2.1.2.1.11)</t>
  </si>
  <si>
    <t>Niveles de madurez de la participación ciudadana: consulta
http://www.funcionpublica.gov.co/eva/es/niveles_participacion</t>
  </si>
  <si>
    <t>Estrategias para la construcción del Plan Anticorrupción y de atención al Ciudadano. Versión 2. (http://www.funcionpublica.gov.co/documents/418537/616038/Estrategias+para+la+anticorrupci%C3%B3n+del+Plan+Anticorrupci%C3%B3n+y+de+atenci%C3%B3n+al+ciudadano.pdf/7ea56bcc-82b1-49eb-b71a-8215964d32cc)</t>
  </si>
  <si>
    <t>Norma Técnica Accesibilidad al Medio Físico  NTC 6047</t>
  </si>
  <si>
    <t xml:space="preserve">Manual de Gobierno en línea
Marco de Referencia de Arquitectura Empresarial de MinTIC
http://www.mintic.gov.co/arquitecturati/630/w3-propertyvalue-8114.html
</t>
  </si>
  <si>
    <t>Norma Técnica Accesibilidad Páginas Web NTC 5854</t>
  </si>
  <si>
    <t>Marco de Referencia de Arquitectura Empresarial de MinTIC
http://www.mintic.gov.co/arquitecturati/630/w3-propertyvalue-8114.html</t>
  </si>
  <si>
    <t>Guía de usuario Sistema Único de Información de Trámites SUIT 3 - Datos de operación
(http://www.suit.gov.co/documents/10179/466473/Gu%C3%ADa-Racionalizaci%C3%B3n/97648a69-b122-4f23-bed0-fc98e203ee76)</t>
  </si>
  <si>
    <t xml:space="preserve">Decreto - ley 19 de 2012. (Artículo 40) </t>
  </si>
  <si>
    <t>Guía para la construcción de indicadores de gestión
http://www.funcionpublica.gov.co/documents/418537/506911/1595.pdf/6c897f03-9b26-4e10-85a7-789c9e54f5a3</t>
  </si>
  <si>
    <t xml:space="preserve">Decreto - ley 19 de 2012. (Articulo 4) </t>
  </si>
  <si>
    <t>Protocolo para la identificación de riesgos de corrupción asociados a la prestación de trámites y servicios
http://www.funcionpublica.gov.co/eva/es/protocolo_corrupcion</t>
  </si>
  <si>
    <t xml:space="preserve">Guía de Lenguaje Claro - DNP / 2015  (https://colaboracion.dnp.gov.co/CDT/Programa%20Nacional%20del%20Servicio%20al%20Ciudadano/GUIA%20DEL%20LENGUAJE%20CLARO.pdf)
Guías para la implementación de la Ley de Transparencia (http://www.secretariatransparencia.gov.co/Paginas/guia-implementacion-ley-transparencia.aspx) </t>
  </si>
  <si>
    <t xml:space="preserve">Decreto - ley 19 de 2012. (artículo 5) </t>
  </si>
  <si>
    <t xml:space="preserve">Guía metodológica para la racionalización de trámites
Guía de Lenguaje Claro - DNP / 2015  (https://colaboracion.dnp.gov.co/CDT/Programa%20Nacional%20del%20Servicio%20al%20Ciudadano/GUIA%20DEL%20LENGUAJE%20CLARO.pdf)
</t>
  </si>
  <si>
    <t>Decreto - ley 19 de 2012. (artículo 38)</t>
  </si>
  <si>
    <t xml:space="preserve">Decreto - ley 19 de 2012. (Artículo 38) </t>
  </si>
  <si>
    <t>Decreto - ley 19 de 2012.
Decreto 270 de 2017</t>
  </si>
  <si>
    <t>Decreto - ley 19 de 2012.
Ley 962 de 2005
ARTÍCULO 2.1.2.1.11.</t>
  </si>
  <si>
    <t>Decreto - ley 19 de 2012.
Ley 962 de 2005
Ley 1474 de 2011 (Art. 73)
Decreto 270 de 2017
Decreto 124 de 2016
Decreto 1166 de 2016</t>
  </si>
  <si>
    <t>Decreto - ley 19 de 2012.
Ley 962 de 2005
Ley 1474 de 2011 (Art. 73)
Decreto 1081 de 2015</t>
  </si>
  <si>
    <t>Decreto - ley 19 de 2012.
Decreto 124 de 2016 
Ley 1474 de 2011 (Art. 73)Decreto 1166 de 2016</t>
  </si>
  <si>
    <t xml:space="preserve">Decreto - ley 19 de 2012.
Decreto 124 de 2016 
Ley 962 de 2005 (Artículo 6)
Decreto 1166 de 2016 </t>
  </si>
  <si>
    <t>Decreto - ley 19 de 2012. (Articulo 41) 
Ley 962 de 2005 (Artículo 6)
Decreto 124 de 2016</t>
  </si>
  <si>
    <t>Decreto - ley 19 de 2012.
Decreto 124 de 2016 
Ley 962 de 2005</t>
  </si>
  <si>
    <t>2. Planeación y Ruta de acción (color naranja):  la idea es generar un plan de acción con base en el diagnóstico realizado. Los elementos mínimos que se proponen para ello, son:</t>
  </si>
  <si>
    <t>CATEGORÍAS</t>
  </si>
  <si>
    <t>Informe de trámites y servicios</t>
  </si>
  <si>
    <t>NO APLICA</t>
  </si>
  <si>
    <t xml:space="preserve">Actas actualizaciòn de caracterizaciones , procedimientos de la Administraciòn </t>
  </si>
  <si>
    <t>Registro fotoigrafico del link trámites y servicios categoría de transparencia</t>
  </si>
  <si>
    <t xml:space="preserve"> </t>
  </si>
  <si>
    <t>Ordenanza 001 de 02 de marzo 2017</t>
  </si>
  <si>
    <t xml:space="preserve">Registro fotografico de la APP- Contratos </t>
  </si>
  <si>
    <t xml:space="preserve">Registro fotografico de la APP </t>
  </si>
  <si>
    <t>se evidencia los aplicativos que lo implementan</t>
  </si>
  <si>
    <t xml:space="preserve">Ajustar e implemetar através del Comité Intitucional de Gestión y Desempeño del  Modelo Integrado de Planeación y Gestión MIPG: La   misión, procesos  y  productos  que están dirigidos a los ciudadanos o grupos de valor de la  Adminstración Departametal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</si>
</sst>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 #,##0_-;\-* #,##0_-;_-* &quot;-&quot;_-;_-@_-"/>
    <numFmt numFmtId="165" formatCode="0.0"/>
  </numFmts>
  <fonts count="33" x14ac:knownFonts="1">
    <font>
      <sz val="11"/>
      <color theme="1"/>
      <name val="Calibri"/>
      <family val="2"/>
      <scheme val="minor"/>
    </font>
    <font>
      <sz val="11"/>
      <color theme="1"/>
      <name val="Calibri"/>
      <family val="2"/>
      <scheme val="minor"/>
    </font>
    <font>
      <b/>
      <sz val="11"/>
      <color theme="0"/>
      <name val="Arial"/>
      <family val="2"/>
    </font>
    <font>
      <sz val="11"/>
      <color theme="1"/>
      <name val="Arial"/>
      <family val="2"/>
    </font>
    <font>
      <b/>
      <sz val="12"/>
      <color theme="1"/>
      <name val="Arial"/>
      <family val="2"/>
    </font>
    <font>
      <sz val="22"/>
      <color theme="0"/>
      <name val="Arial"/>
      <family val="2"/>
    </font>
    <font>
      <b/>
      <sz val="10"/>
      <color theme="0"/>
      <name val="Arial"/>
      <family val="2"/>
    </font>
    <font>
      <sz val="10"/>
      <color rgb="FF002060"/>
      <name val="Arial"/>
      <family val="2"/>
    </font>
    <font>
      <sz val="11"/>
      <color rgb="FF002060"/>
      <name val="Arial"/>
      <family val="2"/>
    </font>
    <font>
      <sz val="20"/>
      <color theme="0"/>
      <name val="Arial"/>
      <family val="2"/>
    </font>
    <font>
      <b/>
      <sz val="10"/>
      <color rgb="FF000000"/>
      <name val="Arial"/>
      <family val="2"/>
    </font>
    <font>
      <sz val="11"/>
      <color rgb="FF002060"/>
      <name val="Calibri"/>
      <family val="2"/>
      <scheme val="minor"/>
    </font>
    <font>
      <b/>
      <sz val="12"/>
      <color rgb="FF002060"/>
      <name val="Arial"/>
      <family val="2"/>
    </font>
    <font>
      <b/>
      <sz val="16"/>
      <color rgb="FF002060"/>
      <name val="Arial"/>
      <family val="2"/>
    </font>
    <font>
      <sz val="11"/>
      <name val="Arial"/>
      <family val="2"/>
    </font>
    <font>
      <b/>
      <sz val="11"/>
      <color theme="1"/>
      <name val="Arial"/>
      <family val="2"/>
    </font>
    <font>
      <b/>
      <sz val="10"/>
      <color theme="1"/>
      <name val="Arial"/>
      <family val="2"/>
    </font>
    <font>
      <sz val="10"/>
      <color theme="1"/>
      <name val="Arial"/>
      <family val="2"/>
    </font>
    <font>
      <b/>
      <sz val="14"/>
      <color rgb="FF002060"/>
      <name val="Arial"/>
      <family val="2"/>
    </font>
    <font>
      <b/>
      <sz val="18"/>
      <color rgb="FF002060"/>
      <name val="Arial"/>
      <family val="2"/>
    </font>
    <font>
      <u/>
      <sz val="11"/>
      <color theme="10"/>
      <name val="Calibri"/>
      <family val="2"/>
      <scheme val="minor"/>
    </font>
    <font>
      <b/>
      <u/>
      <sz val="12"/>
      <color rgb="FF002060"/>
      <name val="Arial"/>
      <family val="2"/>
    </font>
    <font>
      <b/>
      <sz val="14"/>
      <color theme="1"/>
      <name val="Arial"/>
      <family val="2"/>
    </font>
    <font>
      <b/>
      <sz val="11"/>
      <color rgb="FF002060"/>
      <name val="Arial"/>
      <family val="2"/>
    </font>
    <font>
      <sz val="18"/>
      <color theme="0"/>
      <name val="Arial"/>
      <family val="2"/>
    </font>
    <font>
      <b/>
      <sz val="11"/>
      <name val="Arial"/>
      <family val="2"/>
    </font>
    <font>
      <sz val="12"/>
      <color rgb="FF002060"/>
      <name val="Arial"/>
      <family val="2"/>
    </font>
    <font>
      <sz val="12"/>
      <color theme="1"/>
      <name val="Arial"/>
      <family val="2"/>
    </font>
    <font>
      <sz val="10"/>
      <name val="Arial"/>
      <family val="2"/>
    </font>
    <font>
      <b/>
      <u/>
      <sz val="16"/>
      <color rgb="FF0000FF"/>
      <name val="Arial"/>
      <family val="2"/>
    </font>
    <font>
      <b/>
      <sz val="12"/>
      <color theme="0"/>
      <name val="Arial"/>
      <family val="2"/>
    </font>
    <font>
      <sz val="12"/>
      <color theme="1"/>
      <name val="Calibri"/>
      <family val="2"/>
      <scheme val="minor"/>
    </font>
    <font>
      <sz val="10"/>
      <color rgb="FFFF0000"/>
      <name val="Arial"/>
      <family val="2"/>
    </font>
  </fonts>
  <fills count="15">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
      <patternFill patternType="solid">
        <fgColor theme="4" tint="0.59999389629810485"/>
        <bgColor indexed="64"/>
      </patternFill>
    </fill>
    <fill>
      <patternFill patternType="solid">
        <fgColor theme="8" tint="0.79998168889431442"/>
        <bgColor indexed="64"/>
      </patternFill>
    </fill>
    <fill>
      <patternFill patternType="solid">
        <fgColor theme="0" tint="-0.499984740745262"/>
        <bgColor indexed="64"/>
      </patternFill>
    </fill>
    <fill>
      <patternFill patternType="solid">
        <fgColor rgb="FF009900"/>
        <bgColor indexed="64"/>
      </patternFill>
    </fill>
    <fill>
      <patternFill patternType="solid">
        <fgColor rgb="FFFF6600"/>
        <bgColor indexed="64"/>
      </patternFill>
    </fill>
    <fill>
      <patternFill patternType="solid">
        <fgColor rgb="FF8E0000"/>
        <bgColor indexed="64"/>
      </patternFill>
    </fill>
    <fill>
      <patternFill patternType="solid">
        <fgColor rgb="FFFF0000"/>
        <bgColor indexed="64"/>
      </patternFill>
    </fill>
    <fill>
      <patternFill patternType="solid">
        <fgColor rgb="FF0070C0"/>
        <bgColor indexed="64"/>
      </patternFill>
    </fill>
    <fill>
      <patternFill patternType="solid">
        <fgColor rgb="FF3399FF"/>
        <bgColor indexed="64"/>
      </patternFill>
    </fill>
    <fill>
      <patternFill patternType="solid">
        <fgColor theme="9" tint="-0.24994659260841701"/>
        <bgColor indexed="64"/>
      </patternFill>
    </fill>
    <fill>
      <patternFill patternType="solid">
        <fgColor theme="0"/>
        <bgColor indexed="64"/>
      </patternFill>
    </fill>
  </fills>
  <borders count="109">
    <border>
      <left/>
      <right/>
      <top/>
      <bottom/>
      <diagonal/>
    </border>
    <border>
      <left style="thin">
        <color indexed="64"/>
      </left>
      <right style="thin">
        <color indexed="64"/>
      </right>
      <top style="thin">
        <color indexed="64"/>
      </top>
      <bottom style="thin">
        <color indexed="64"/>
      </bottom>
      <diagonal/>
    </border>
    <border>
      <left style="medium">
        <color theme="4" tint="-0.499984740745262"/>
      </left>
      <right/>
      <top style="medium">
        <color theme="4" tint="-0.499984740745262"/>
      </top>
      <bottom/>
      <diagonal/>
    </border>
    <border>
      <left/>
      <right/>
      <top style="medium">
        <color theme="4" tint="-0.499984740745262"/>
      </top>
      <bottom/>
      <diagonal/>
    </border>
    <border>
      <left/>
      <right style="medium">
        <color theme="4" tint="-0.499984740745262"/>
      </right>
      <top style="medium">
        <color theme="4" tint="-0.499984740745262"/>
      </top>
      <bottom/>
      <diagonal/>
    </border>
    <border>
      <left style="medium">
        <color theme="4" tint="-0.499984740745262"/>
      </left>
      <right/>
      <top/>
      <bottom/>
      <diagonal/>
    </border>
    <border>
      <left/>
      <right style="medium">
        <color theme="4" tint="-0.499984740745262"/>
      </right>
      <top/>
      <bottom/>
      <diagonal/>
    </border>
    <border>
      <left style="medium">
        <color theme="4" tint="-0.499984740745262"/>
      </left>
      <right/>
      <top/>
      <bottom style="medium">
        <color theme="4" tint="-0.499984740745262"/>
      </bottom>
      <diagonal/>
    </border>
    <border>
      <left/>
      <right/>
      <top/>
      <bottom style="medium">
        <color theme="4" tint="-0.499984740745262"/>
      </bottom>
      <diagonal/>
    </border>
    <border>
      <left/>
      <right style="medium">
        <color theme="4" tint="-0.499984740745262"/>
      </right>
      <top/>
      <bottom style="medium">
        <color theme="4" tint="-0.499984740745262"/>
      </bottom>
      <diagonal/>
    </border>
    <border>
      <left style="thin">
        <color theme="4" tint="-0.499984740745262"/>
      </left>
      <right style="thin">
        <color theme="4" tint="-0.499984740745262"/>
      </right>
      <top style="thin">
        <color theme="4" tint="-0.499984740745262"/>
      </top>
      <bottom style="thin">
        <color theme="4" tint="-0.499984740745262"/>
      </bottom>
      <diagonal/>
    </border>
    <border>
      <left style="thin">
        <color theme="4" tint="-0.499984740745262"/>
      </left>
      <right style="thin">
        <color theme="4" tint="-0.499984740745262"/>
      </right>
      <top style="thin">
        <color theme="4" tint="-0.499984740745262"/>
      </top>
      <bottom style="medium">
        <color theme="4" tint="-0.499984740745262"/>
      </bottom>
      <diagonal/>
    </border>
    <border>
      <left style="thin">
        <color theme="4" tint="-0.499984740745262"/>
      </left>
      <right style="thin">
        <color theme="4" tint="-0.499984740745262"/>
      </right>
      <top style="medium">
        <color theme="4" tint="-0.499984740745262"/>
      </top>
      <bottom style="thin">
        <color theme="4" tint="-0.499984740745262"/>
      </bottom>
      <diagonal/>
    </border>
    <border>
      <left style="thin">
        <color theme="4" tint="-0.499984740745262"/>
      </left>
      <right style="thin">
        <color theme="4" tint="-0.499984740745262"/>
      </right>
      <top style="thin">
        <color indexed="64"/>
      </top>
      <bottom style="thin">
        <color indexed="64"/>
      </bottom>
      <diagonal/>
    </border>
    <border>
      <left style="thin">
        <color theme="4" tint="-0.499984740745262"/>
      </left>
      <right style="thin">
        <color theme="4" tint="-0.499984740745262"/>
      </right>
      <top style="dashed">
        <color theme="4" tint="-0.499984740745262"/>
      </top>
      <bottom style="dashed">
        <color theme="4" tint="-0.499984740745262"/>
      </bottom>
      <diagonal/>
    </border>
    <border>
      <left style="thin">
        <color theme="4" tint="-0.499984740745262"/>
      </left>
      <right style="thin">
        <color theme="4" tint="-0.499984740745262"/>
      </right>
      <top style="dashed">
        <color theme="4" tint="-0.499984740745262"/>
      </top>
      <bottom style="thin">
        <color theme="4" tint="-0.499984740745262"/>
      </bottom>
      <diagonal/>
    </border>
    <border>
      <left style="thin">
        <color theme="4" tint="-0.499984740745262"/>
      </left>
      <right style="thin">
        <color theme="4" tint="-0.499984740745262"/>
      </right>
      <top style="thin">
        <color theme="4" tint="-0.499984740745262"/>
      </top>
      <bottom style="dashed">
        <color theme="4" tint="-0.499984740745262"/>
      </bottom>
      <diagonal/>
    </border>
    <border>
      <left style="thin">
        <color theme="4" tint="-0.499984740745262"/>
      </left>
      <right style="thin">
        <color theme="4" tint="-0.499984740745262"/>
      </right>
      <top/>
      <bottom/>
      <diagonal/>
    </border>
    <border>
      <left style="thin">
        <color theme="4" tint="-0.499984740745262"/>
      </left>
      <right style="thin">
        <color theme="4" tint="-0.499984740745262"/>
      </right>
      <top/>
      <bottom style="dashed">
        <color theme="4" tint="-0.499984740745262"/>
      </bottom>
      <diagonal/>
    </border>
    <border>
      <left style="thin">
        <color theme="4" tint="-0.499984740745262"/>
      </left>
      <right style="thin">
        <color theme="4" tint="-0.499984740745262"/>
      </right>
      <top style="dashed">
        <color theme="4" tint="-0.499984740745262"/>
      </top>
      <bottom/>
      <diagonal/>
    </border>
    <border>
      <left style="medium">
        <color theme="4" tint="-0.499984740745262"/>
      </left>
      <right/>
      <top style="dashed">
        <color theme="4" tint="-0.499984740745262"/>
      </top>
      <bottom style="medium">
        <color theme="4" tint="-0.499984740745262"/>
      </bottom>
      <diagonal/>
    </border>
    <border>
      <left/>
      <right/>
      <top style="dashed">
        <color theme="4" tint="-0.499984740745262"/>
      </top>
      <bottom style="medium">
        <color theme="4" tint="-0.499984740745262"/>
      </bottom>
      <diagonal/>
    </border>
    <border>
      <left/>
      <right style="medium">
        <color theme="4" tint="-0.499984740745262"/>
      </right>
      <top style="dashed">
        <color theme="4" tint="-0.499984740745262"/>
      </top>
      <bottom style="medium">
        <color theme="4" tint="-0.499984740745262"/>
      </bottom>
      <diagonal/>
    </border>
    <border>
      <left style="thin">
        <color theme="4" tint="-0.499984740745262"/>
      </left>
      <right style="thin">
        <color theme="4" tint="-0.499984740745262"/>
      </right>
      <top/>
      <bottom style="thin">
        <color theme="4" tint="-0.499984740745262"/>
      </bottom>
      <diagonal/>
    </border>
    <border>
      <left style="thin">
        <color theme="4" tint="-0.499984740745262"/>
      </left>
      <right style="thin">
        <color theme="4" tint="-0.499984740745262"/>
      </right>
      <top/>
      <bottom style="medium">
        <color theme="4" tint="-0.499984740745262"/>
      </bottom>
      <diagonal/>
    </border>
    <border>
      <left style="thin">
        <color theme="4" tint="-0.499984740745262"/>
      </left>
      <right style="thin">
        <color theme="4" tint="-0.499984740745262"/>
      </right>
      <top style="medium">
        <color theme="4" tint="-0.499984740745262"/>
      </top>
      <bottom/>
      <diagonal/>
    </border>
    <border>
      <left style="medium">
        <color rgb="FF002060"/>
      </left>
      <right/>
      <top style="medium">
        <color rgb="FF002060"/>
      </top>
      <bottom/>
      <diagonal/>
    </border>
    <border>
      <left/>
      <right/>
      <top style="medium">
        <color rgb="FF002060"/>
      </top>
      <bottom/>
      <diagonal/>
    </border>
    <border>
      <left/>
      <right style="medium">
        <color rgb="FF002060"/>
      </right>
      <top style="medium">
        <color rgb="FF002060"/>
      </top>
      <bottom/>
      <diagonal/>
    </border>
    <border>
      <left style="medium">
        <color rgb="FF002060"/>
      </left>
      <right/>
      <top/>
      <bottom/>
      <diagonal/>
    </border>
    <border>
      <left/>
      <right style="medium">
        <color rgb="FF002060"/>
      </right>
      <top/>
      <bottom/>
      <diagonal/>
    </border>
    <border>
      <left style="medium">
        <color rgb="FF002060"/>
      </left>
      <right/>
      <top/>
      <bottom style="medium">
        <color rgb="FF002060"/>
      </bottom>
      <diagonal/>
    </border>
    <border>
      <left/>
      <right/>
      <top/>
      <bottom style="medium">
        <color rgb="FF002060"/>
      </bottom>
      <diagonal/>
    </border>
    <border>
      <left/>
      <right style="medium">
        <color rgb="FF002060"/>
      </right>
      <top/>
      <bottom style="medium">
        <color rgb="FF002060"/>
      </bottom>
      <diagonal/>
    </border>
    <border>
      <left style="dashed">
        <color rgb="FF002060"/>
      </left>
      <right style="dashed">
        <color rgb="FF002060"/>
      </right>
      <top style="double">
        <color rgb="FF002060"/>
      </top>
      <bottom style="dashed">
        <color rgb="FF002060"/>
      </bottom>
      <diagonal/>
    </border>
    <border>
      <left style="dashed">
        <color rgb="FF002060"/>
      </left>
      <right style="dashed">
        <color rgb="FF002060"/>
      </right>
      <top style="dashed">
        <color rgb="FF002060"/>
      </top>
      <bottom style="double">
        <color rgb="FF002060"/>
      </bottom>
      <diagonal/>
    </border>
    <border>
      <left style="thin">
        <color rgb="FF002060"/>
      </left>
      <right style="dashed">
        <color rgb="FF002060"/>
      </right>
      <top style="double">
        <color rgb="FF002060"/>
      </top>
      <bottom style="dashed">
        <color rgb="FF002060"/>
      </bottom>
      <diagonal/>
    </border>
    <border>
      <left style="dashed">
        <color rgb="FF002060"/>
      </left>
      <right style="thin">
        <color rgb="FF002060"/>
      </right>
      <top style="double">
        <color rgb="FF002060"/>
      </top>
      <bottom style="dashed">
        <color rgb="FF002060"/>
      </bottom>
      <diagonal/>
    </border>
    <border>
      <left style="thin">
        <color rgb="FF002060"/>
      </left>
      <right style="dashed">
        <color rgb="FF002060"/>
      </right>
      <top style="dashed">
        <color rgb="FF002060"/>
      </top>
      <bottom style="dashed">
        <color rgb="FF002060"/>
      </bottom>
      <diagonal/>
    </border>
    <border>
      <left style="dashed">
        <color rgb="FF002060"/>
      </left>
      <right style="dashed">
        <color rgb="FF002060"/>
      </right>
      <top style="dashed">
        <color rgb="FF002060"/>
      </top>
      <bottom style="dashed">
        <color rgb="FF002060"/>
      </bottom>
      <diagonal/>
    </border>
    <border>
      <left style="dashed">
        <color rgb="FF002060"/>
      </left>
      <right style="thin">
        <color rgb="FF002060"/>
      </right>
      <top style="dashed">
        <color rgb="FF002060"/>
      </top>
      <bottom style="dashed">
        <color rgb="FF002060"/>
      </bottom>
      <diagonal/>
    </border>
    <border>
      <left style="dashed">
        <color rgb="FF002060"/>
      </left>
      <right style="dashed">
        <color rgb="FF002060"/>
      </right>
      <top style="dashed">
        <color rgb="FF002060"/>
      </top>
      <bottom style="medium">
        <color rgb="FF002060"/>
      </bottom>
      <diagonal/>
    </border>
    <border>
      <left style="dashed">
        <color rgb="FF002060"/>
      </left>
      <right style="dashed">
        <color rgb="FF002060"/>
      </right>
      <top style="medium">
        <color rgb="FF002060"/>
      </top>
      <bottom style="dashed">
        <color rgb="FF002060"/>
      </bottom>
      <diagonal/>
    </border>
    <border>
      <left style="dashed">
        <color rgb="FF002060"/>
      </left>
      <right style="dashed">
        <color rgb="FF002060"/>
      </right>
      <top style="dashed">
        <color rgb="FF002060"/>
      </top>
      <bottom style="thin">
        <color rgb="FF002060"/>
      </bottom>
      <diagonal/>
    </border>
    <border>
      <left style="medium">
        <color theme="4" tint="-0.499984740745262"/>
      </left>
      <right/>
      <top style="medium">
        <color theme="4" tint="-0.499984740745262"/>
      </top>
      <bottom style="dashed">
        <color theme="4" tint="-0.499984740745262"/>
      </bottom>
      <diagonal/>
    </border>
    <border>
      <left/>
      <right/>
      <top style="medium">
        <color theme="4" tint="-0.499984740745262"/>
      </top>
      <bottom style="dashed">
        <color theme="4" tint="-0.499984740745262"/>
      </bottom>
      <diagonal/>
    </border>
    <border>
      <left/>
      <right style="medium">
        <color theme="4" tint="-0.499984740745262"/>
      </right>
      <top style="medium">
        <color theme="4" tint="-0.499984740745262"/>
      </top>
      <bottom style="dashed">
        <color theme="4" tint="-0.499984740745262"/>
      </bottom>
      <diagonal/>
    </border>
    <border>
      <left style="medium">
        <color theme="4" tint="-0.499984740745262"/>
      </left>
      <right style="thin">
        <color theme="4" tint="-0.499984740745262"/>
      </right>
      <top style="medium">
        <color theme="4" tint="-0.499984740745262"/>
      </top>
      <bottom/>
      <diagonal/>
    </border>
    <border>
      <left style="thin">
        <color theme="4" tint="-0.499984740745262"/>
      </left>
      <right style="medium">
        <color theme="4" tint="-0.499984740745262"/>
      </right>
      <top style="medium">
        <color theme="4" tint="-0.499984740745262"/>
      </top>
      <bottom style="thin">
        <color theme="4" tint="-0.499984740745262"/>
      </bottom>
      <diagonal/>
    </border>
    <border>
      <left style="medium">
        <color theme="4" tint="-0.499984740745262"/>
      </left>
      <right style="thin">
        <color theme="4" tint="-0.499984740745262"/>
      </right>
      <top/>
      <bottom style="medium">
        <color theme="4" tint="-0.499984740745262"/>
      </bottom>
      <diagonal/>
    </border>
    <border>
      <left style="thin">
        <color theme="4" tint="-0.499984740745262"/>
      </left>
      <right style="medium">
        <color theme="4" tint="-0.499984740745262"/>
      </right>
      <top style="thin">
        <color theme="4" tint="-0.499984740745262"/>
      </top>
      <bottom style="medium">
        <color theme="4" tint="-0.499984740745262"/>
      </bottom>
      <diagonal/>
    </border>
    <border>
      <left style="thin">
        <color theme="4" tint="-0.499984740745262"/>
      </left>
      <right style="thin">
        <color theme="4" tint="-0.499984740745262"/>
      </right>
      <top style="medium">
        <color theme="4" tint="-0.499984740745262"/>
      </top>
      <bottom style="dashed">
        <color theme="4" tint="-0.499984740745262"/>
      </bottom>
      <diagonal/>
    </border>
    <border>
      <left style="thin">
        <color theme="4" tint="-0.499984740745262"/>
      </left>
      <right style="thin">
        <color theme="4" tint="-0.499984740745262"/>
      </right>
      <top style="thin">
        <color theme="4" tint="-0.499984740745262"/>
      </top>
      <bottom/>
      <diagonal/>
    </border>
    <border>
      <left style="thin">
        <color indexed="64"/>
      </left>
      <right style="dashed">
        <color indexed="64"/>
      </right>
      <top style="thin">
        <color indexed="64"/>
      </top>
      <bottom style="dashed">
        <color indexed="64"/>
      </bottom>
      <diagonal/>
    </border>
    <border>
      <left style="dashed">
        <color indexed="64"/>
      </left>
      <right style="dashed">
        <color indexed="64"/>
      </right>
      <top style="thin">
        <color indexed="64"/>
      </top>
      <bottom style="dashed">
        <color indexed="64"/>
      </bottom>
      <diagonal/>
    </border>
    <border>
      <left style="thin">
        <color indexed="64"/>
      </left>
      <right style="dashed">
        <color indexed="64"/>
      </right>
      <top style="dashed">
        <color indexed="64"/>
      </top>
      <bottom style="dashed">
        <color indexed="64"/>
      </bottom>
      <diagonal/>
    </border>
    <border>
      <left style="dashed">
        <color indexed="64"/>
      </left>
      <right style="dashed">
        <color indexed="64"/>
      </right>
      <top style="dashed">
        <color indexed="64"/>
      </top>
      <bottom style="dashed">
        <color indexed="64"/>
      </bottom>
      <diagonal/>
    </border>
    <border>
      <left style="thin">
        <color indexed="64"/>
      </left>
      <right style="dashed">
        <color indexed="64"/>
      </right>
      <top style="dashed">
        <color indexed="64"/>
      </top>
      <bottom style="thin">
        <color indexed="64"/>
      </bottom>
      <diagonal/>
    </border>
    <border>
      <left style="dashed">
        <color indexed="64"/>
      </left>
      <right style="dashed">
        <color indexed="64"/>
      </right>
      <top style="dashed">
        <color indexed="64"/>
      </top>
      <bottom style="thin">
        <color indexed="64"/>
      </bottom>
      <diagonal/>
    </border>
    <border>
      <left style="dashed">
        <color rgb="FF002060"/>
      </left>
      <right style="dashed">
        <color rgb="FF002060"/>
      </right>
      <top/>
      <bottom style="dashed">
        <color rgb="FF002060"/>
      </bottom>
      <diagonal/>
    </border>
    <border>
      <left/>
      <right style="dashed">
        <color rgb="FF002060"/>
      </right>
      <top style="dashed">
        <color rgb="FF002060"/>
      </top>
      <bottom style="dashed">
        <color rgb="FF002060"/>
      </bottom>
      <diagonal/>
    </border>
    <border>
      <left style="dashed">
        <color rgb="FF002060"/>
      </left>
      <right style="thin">
        <color rgb="FF002060"/>
      </right>
      <top style="dashed">
        <color rgb="FF002060"/>
      </top>
      <bottom style="double">
        <color rgb="FF002060"/>
      </bottom>
      <diagonal/>
    </border>
    <border>
      <left style="dashed">
        <color rgb="FF002060"/>
      </left>
      <right style="dashed">
        <color rgb="FF002060"/>
      </right>
      <top style="thin">
        <color rgb="FF002060"/>
      </top>
      <bottom style="dashed">
        <color rgb="FF002060"/>
      </bottom>
      <diagonal/>
    </border>
    <border>
      <left style="thin">
        <color theme="4" tint="-0.499984740745262"/>
      </left>
      <right style="thin">
        <color theme="4" tint="-0.499984740745262"/>
      </right>
      <top style="thin">
        <color indexed="64"/>
      </top>
      <bottom style="medium">
        <color theme="4" tint="-0.499984740745262"/>
      </bottom>
      <diagonal/>
    </border>
    <border>
      <left style="thin">
        <color theme="4" tint="-0.499984740745262"/>
      </left>
      <right style="thin">
        <color theme="4" tint="-0.499984740745262"/>
      </right>
      <top style="dashed">
        <color theme="4" tint="-0.499984740745262"/>
      </top>
      <bottom style="medium">
        <color theme="4" tint="-0.499984740745262"/>
      </bottom>
      <diagonal/>
    </border>
    <border>
      <left style="thin">
        <color theme="4" tint="-0.499984740745262"/>
      </left>
      <right style="thin">
        <color theme="4" tint="-0.499984740745262"/>
      </right>
      <top/>
      <bottom style="thin">
        <color indexed="64"/>
      </bottom>
      <diagonal/>
    </border>
    <border>
      <left style="thin">
        <color theme="4" tint="-0.499984740745262"/>
      </left>
      <right/>
      <top/>
      <bottom/>
      <diagonal/>
    </border>
    <border>
      <left style="thin">
        <color theme="4" tint="-0.499984740745262"/>
      </left>
      <right/>
      <top/>
      <bottom style="medium">
        <color theme="4" tint="-0.499984740745262"/>
      </bottom>
      <diagonal/>
    </border>
    <border>
      <left style="thin">
        <color theme="4" tint="-0.499984740745262"/>
      </left>
      <right/>
      <top style="medium">
        <color theme="4" tint="-0.499984740745262"/>
      </top>
      <bottom/>
      <diagonal/>
    </border>
    <border>
      <left style="dashed">
        <color rgb="FF002060"/>
      </left>
      <right style="dashed">
        <color rgb="FF002060"/>
      </right>
      <top style="thin">
        <color rgb="FF002060"/>
      </top>
      <bottom style="medium">
        <color rgb="FF002060"/>
      </bottom>
      <diagonal/>
    </border>
    <border>
      <left/>
      <right style="dashed">
        <color rgb="FF002060"/>
      </right>
      <top style="medium">
        <color rgb="FF002060"/>
      </top>
      <bottom/>
      <diagonal/>
    </border>
    <border>
      <left/>
      <right style="dashed">
        <color rgb="FF002060"/>
      </right>
      <top/>
      <bottom/>
      <diagonal/>
    </border>
    <border>
      <left style="thin">
        <color rgb="FF002060"/>
      </left>
      <right style="thin">
        <color rgb="FF002060"/>
      </right>
      <top style="medium">
        <color rgb="FF002060"/>
      </top>
      <bottom/>
      <diagonal/>
    </border>
    <border>
      <left style="thin">
        <color rgb="FF002060"/>
      </left>
      <right style="thin">
        <color rgb="FF002060"/>
      </right>
      <top/>
      <bottom/>
      <diagonal/>
    </border>
    <border>
      <left style="thin">
        <color rgb="FF002060"/>
      </left>
      <right style="thin">
        <color rgb="FF002060"/>
      </right>
      <top/>
      <bottom style="thin">
        <color rgb="FF002060"/>
      </bottom>
      <diagonal/>
    </border>
    <border>
      <left style="thin">
        <color rgb="FF002060"/>
      </left>
      <right style="thin">
        <color rgb="FF002060"/>
      </right>
      <top/>
      <bottom style="medium">
        <color rgb="FF002060"/>
      </bottom>
      <diagonal/>
    </border>
    <border>
      <left/>
      <right style="dashed">
        <color rgb="FF002060"/>
      </right>
      <top/>
      <bottom style="medium">
        <color rgb="FF002060"/>
      </bottom>
      <diagonal/>
    </border>
    <border>
      <left style="thin">
        <color rgb="FF002060"/>
      </left>
      <right style="dashed">
        <color rgb="FF002060"/>
      </right>
      <top style="medium">
        <color rgb="FF002060"/>
      </top>
      <bottom/>
      <diagonal/>
    </border>
    <border>
      <left style="thin">
        <color rgb="FF002060"/>
      </left>
      <right style="dashed">
        <color rgb="FF002060"/>
      </right>
      <top/>
      <bottom style="thin">
        <color rgb="FF002060"/>
      </bottom>
      <diagonal/>
    </border>
    <border>
      <left style="thin">
        <color rgb="FF002060"/>
      </left>
      <right style="dashed">
        <color rgb="FF002060"/>
      </right>
      <top style="thin">
        <color rgb="FF002060"/>
      </top>
      <bottom/>
      <diagonal/>
    </border>
    <border>
      <left style="thin">
        <color rgb="FF002060"/>
      </left>
      <right style="dashed">
        <color rgb="FF002060"/>
      </right>
      <top/>
      <bottom/>
      <diagonal/>
    </border>
    <border>
      <left style="dashed">
        <color rgb="FF002060"/>
      </left>
      <right style="dashed">
        <color rgb="FF002060"/>
      </right>
      <top style="dashed">
        <color rgb="FF002060"/>
      </top>
      <bottom/>
      <diagonal/>
    </border>
    <border>
      <left style="dashed">
        <color rgb="FF002060"/>
      </left>
      <right style="thin">
        <color rgb="FF002060"/>
      </right>
      <top/>
      <bottom style="dashed">
        <color rgb="FF002060"/>
      </bottom>
      <diagonal/>
    </border>
    <border>
      <left/>
      <right style="dashed">
        <color rgb="FF002060"/>
      </right>
      <top/>
      <bottom style="dashed">
        <color rgb="FF002060"/>
      </bottom>
      <diagonal/>
    </border>
    <border>
      <left style="thin">
        <color rgb="FF002060"/>
      </left>
      <right style="dashed">
        <color rgb="FF002060"/>
      </right>
      <top style="dashed">
        <color rgb="FF002060"/>
      </top>
      <bottom style="medium">
        <color rgb="FF002060"/>
      </bottom>
      <diagonal/>
    </border>
    <border>
      <left style="dashed">
        <color rgb="FF002060"/>
      </left>
      <right style="dashed">
        <color rgb="FF002060"/>
      </right>
      <top/>
      <bottom style="medium">
        <color rgb="FF002060"/>
      </bottom>
      <diagonal/>
    </border>
    <border>
      <left style="dashed">
        <color rgb="FF002060"/>
      </left>
      <right style="thin">
        <color rgb="FF002060"/>
      </right>
      <top style="dashed">
        <color rgb="FF002060"/>
      </top>
      <bottom style="medium">
        <color rgb="FF002060"/>
      </bottom>
      <diagonal/>
    </border>
    <border>
      <left/>
      <right style="dashed">
        <color rgb="FF002060"/>
      </right>
      <top style="dashed">
        <color rgb="FF002060"/>
      </top>
      <bottom style="medium">
        <color rgb="FF002060"/>
      </bottom>
      <diagonal/>
    </border>
    <border>
      <left style="dashed">
        <color rgb="FF002060"/>
      </left>
      <right style="thin">
        <color rgb="FF002060"/>
      </right>
      <top style="medium">
        <color rgb="FF002060"/>
      </top>
      <bottom style="dashed">
        <color rgb="FF002060"/>
      </bottom>
      <diagonal/>
    </border>
    <border>
      <left/>
      <right style="dashed">
        <color rgb="FF002060"/>
      </right>
      <top style="medium">
        <color rgb="FF002060"/>
      </top>
      <bottom style="dashed">
        <color rgb="FF002060"/>
      </bottom>
      <diagonal/>
    </border>
    <border>
      <left style="dashed">
        <color rgb="FF002060"/>
      </left>
      <right style="thin">
        <color rgb="FF002060"/>
      </right>
      <top style="dashed">
        <color rgb="FF002060"/>
      </top>
      <bottom/>
      <diagonal/>
    </border>
    <border>
      <left/>
      <right style="dashed">
        <color rgb="FF002060"/>
      </right>
      <top style="dashed">
        <color rgb="FF002060"/>
      </top>
      <bottom/>
      <diagonal/>
    </border>
    <border>
      <left style="dashed">
        <color rgb="FF002060"/>
      </left>
      <right style="thin">
        <color rgb="FF002060"/>
      </right>
      <top style="dashed">
        <color rgb="FF002060"/>
      </top>
      <bottom style="thin">
        <color rgb="FF002060"/>
      </bottom>
      <diagonal/>
    </border>
    <border>
      <left/>
      <right style="dashed">
        <color rgb="FF002060"/>
      </right>
      <top style="dashed">
        <color rgb="FF002060"/>
      </top>
      <bottom style="thin">
        <color rgb="FF002060"/>
      </bottom>
      <diagonal/>
    </border>
    <border>
      <left style="thin">
        <color theme="4" tint="-0.499984740745262"/>
      </left>
      <right style="thin">
        <color theme="4" tint="-0.499984740745262"/>
      </right>
      <top/>
      <bottom style="dotted">
        <color theme="4" tint="-0.499984740745262"/>
      </bottom>
      <diagonal/>
    </border>
    <border>
      <left style="thin">
        <color theme="4" tint="-0.499984740745262"/>
      </left>
      <right style="thin">
        <color theme="4" tint="-0.499984740745262"/>
      </right>
      <top style="dashed">
        <color theme="4" tint="-0.499984740745262"/>
      </top>
      <bottom style="dotted">
        <color theme="4" tint="-0.499984740745262"/>
      </bottom>
      <diagonal/>
    </border>
    <border>
      <left style="thin">
        <color theme="4" tint="-0.499984740745262"/>
      </left>
      <right style="thin">
        <color theme="4" tint="-0.499984740745262"/>
      </right>
      <top style="dotted">
        <color theme="4" tint="-0.499984740745262"/>
      </top>
      <bottom style="dotted">
        <color theme="4" tint="-0.499984740745262"/>
      </bottom>
      <diagonal/>
    </border>
    <border>
      <left style="thin">
        <color theme="4" tint="-0.499984740745262"/>
      </left>
      <right style="thin">
        <color theme="4" tint="-0.499984740745262"/>
      </right>
      <top style="dotted">
        <color theme="4" tint="-0.499984740745262"/>
      </top>
      <bottom style="thin">
        <color theme="4" tint="-0.499984740745262"/>
      </bottom>
      <diagonal/>
    </border>
    <border>
      <left style="thin">
        <color theme="4" tint="-0.499984740745262"/>
      </left>
      <right style="thin">
        <color theme="4" tint="-0.499984740745262"/>
      </right>
      <top style="dotted">
        <color theme="4" tint="-0.499984740745262"/>
      </top>
      <bottom style="dashed">
        <color theme="4" tint="-0.499984740745262"/>
      </bottom>
      <diagonal/>
    </border>
    <border>
      <left style="thin">
        <color rgb="FF002060"/>
      </left>
      <right/>
      <top style="thin">
        <color rgb="FF002060"/>
      </top>
      <bottom style="thin">
        <color rgb="FF002060"/>
      </bottom>
      <diagonal/>
    </border>
    <border>
      <left/>
      <right/>
      <top style="thin">
        <color rgb="FF002060"/>
      </top>
      <bottom style="thin">
        <color rgb="FF002060"/>
      </bottom>
      <diagonal/>
    </border>
    <border>
      <left/>
      <right style="thin">
        <color rgb="FF002060"/>
      </right>
      <top style="thin">
        <color rgb="FF002060"/>
      </top>
      <bottom style="thin">
        <color rgb="FF002060"/>
      </bottom>
      <diagonal/>
    </border>
    <border>
      <left style="medium">
        <color rgb="FF002060"/>
      </left>
      <right style="dashed">
        <color rgb="FF002060"/>
      </right>
      <top style="medium">
        <color rgb="FF002060"/>
      </top>
      <bottom/>
      <diagonal/>
    </border>
    <border>
      <left style="dashed">
        <color rgb="FF002060"/>
      </left>
      <right style="dashed">
        <color rgb="FF002060"/>
      </right>
      <top style="medium">
        <color rgb="FF002060"/>
      </top>
      <bottom/>
      <diagonal/>
    </border>
    <border>
      <left style="medium">
        <color rgb="FF002060"/>
      </left>
      <right style="dashed">
        <color rgb="FF002060"/>
      </right>
      <top/>
      <bottom style="medium">
        <color rgb="FF002060"/>
      </bottom>
      <diagonal/>
    </border>
    <border>
      <left style="dotted">
        <color rgb="FF002060"/>
      </left>
      <right style="dashed">
        <color rgb="FF002060"/>
      </right>
      <top style="medium">
        <color rgb="FF002060"/>
      </top>
      <bottom style="dashed">
        <color rgb="FF002060"/>
      </bottom>
      <diagonal/>
    </border>
    <border>
      <left style="dashed">
        <color rgb="FF002060"/>
      </left>
      <right style="medium">
        <color rgb="FF002060"/>
      </right>
      <top style="medium">
        <color rgb="FF002060"/>
      </top>
      <bottom style="dashed">
        <color rgb="FF002060"/>
      </bottom>
      <diagonal/>
    </border>
    <border>
      <left style="dotted">
        <color rgb="FF002060"/>
      </left>
      <right style="dashed">
        <color rgb="FF002060"/>
      </right>
      <top style="dashed">
        <color rgb="FF002060"/>
      </top>
      <bottom style="medium">
        <color rgb="FF002060"/>
      </bottom>
      <diagonal/>
    </border>
    <border>
      <left style="dashed">
        <color rgb="FF002060"/>
      </left>
      <right style="medium">
        <color rgb="FF002060"/>
      </right>
      <top style="dashed">
        <color rgb="FF002060"/>
      </top>
      <bottom style="medium">
        <color rgb="FF002060"/>
      </bottom>
      <diagonal/>
    </border>
  </borders>
  <cellStyleXfs count="3">
    <xf numFmtId="0" fontId="0" fillId="0" borderId="0"/>
    <xf numFmtId="164" fontId="1" fillId="0" borderId="0" applyFont="0" applyFill="0" applyBorder="0" applyAlignment="0" applyProtection="0"/>
    <xf numFmtId="0" fontId="20" fillId="0" borderId="0" applyNumberFormat="0" applyFill="0" applyBorder="0" applyAlignment="0" applyProtection="0"/>
  </cellStyleXfs>
  <cellXfs count="311">
    <xf numFmtId="0" fontId="0" fillId="0" borderId="0" xfId="0"/>
    <xf numFmtId="0" fontId="3" fillId="0" borderId="0" xfId="0" applyFont="1" applyAlignment="1">
      <alignment vertical="center"/>
    </xf>
    <xf numFmtId="0" fontId="4" fillId="0" borderId="0" xfId="0" applyFont="1" applyAlignment="1">
      <alignment vertical="center"/>
    </xf>
    <xf numFmtId="0" fontId="3" fillId="0" borderId="0" xfId="0" applyFont="1" applyFill="1" applyBorder="1" applyAlignment="1">
      <alignment vertical="center"/>
    </xf>
    <xf numFmtId="0" fontId="3" fillId="0" borderId="0" xfId="0" applyFont="1" applyAlignment="1">
      <alignment horizontal="center" vertical="center"/>
    </xf>
    <xf numFmtId="0" fontId="5" fillId="0" borderId="0" xfId="0" applyFont="1" applyFill="1" applyBorder="1" applyAlignment="1">
      <alignment horizontal="center" vertical="center"/>
    </xf>
    <xf numFmtId="164" fontId="3" fillId="0" borderId="0" xfId="1" applyFont="1" applyAlignment="1">
      <alignment vertical="center"/>
    </xf>
    <xf numFmtId="0" fontId="3" fillId="0" borderId="0" xfId="0" applyFont="1" applyBorder="1" applyAlignment="1">
      <alignment vertical="center"/>
    </xf>
    <xf numFmtId="0" fontId="3" fillId="0" borderId="0" xfId="0" applyFont="1" applyBorder="1" applyAlignment="1">
      <alignment horizontal="center"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6" xfId="0" applyFont="1" applyBorder="1" applyAlignment="1">
      <alignment vertical="center"/>
    </xf>
    <xf numFmtId="0" fontId="3" fillId="0" borderId="8" xfId="0" applyFont="1" applyBorder="1" applyAlignment="1">
      <alignment vertical="center"/>
    </xf>
    <xf numFmtId="0" fontId="3" fillId="0" borderId="9" xfId="0" applyFont="1" applyBorder="1" applyAlignment="1">
      <alignment vertical="center"/>
    </xf>
    <xf numFmtId="0" fontId="4" fillId="0" borderId="0" xfId="0" applyFont="1" applyBorder="1" applyAlignment="1">
      <alignment vertical="center"/>
    </xf>
    <xf numFmtId="0" fontId="3" fillId="0" borderId="2" xfId="0" applyFont="1" applyBorder="1" applyAlignment="1">
      <alignment vertical="center"/>
    </xf>
    <xf numFmtId="0" fontId="4" fillId="0" borderId="3" xfId="0" applyFont="1" applyBorder="1" applyAlignment="1">
      <alignment vertical="center"/>
    </xf>
    <xf numFmtId="0" fontId="3" fillId="0" borderId="3" xfId="0" applyFont="1" applyFill="1" applyBorder="1" applyAlignment="1">
      <alignment vertical="center"/>
    </xf>
    <xf numFmtId="0" fontId="3" fillId="0" borderId="3" xfId="0" applyFont="1" applyBorder="1" applyAlignment="1">
      <alignment horizontal="center" vertical="center"/>
    </xf>
    <xf numFmtId="0" fontId="3" fillId="0" borderId="5" xfId="0" applyFont="1" applyBorder="1" applyAlignment="1">
      <alignment vertical="center"/>
    </xf>
    <xf numFmtId="0" fontId="5" fillId="0" borderId="6" xfId="0" applyFont="1" applyFill="1" applyBorder="1" applyAlignment="1">
      <alignment horizontal="center" vertical="center"/>
    </xf>
    <xf numFmtId="0" fontId="3" fillId="0" borderId="7" xfId="0" applyFont="1" applyBorder="1" applyAlignment="1">
      <alignment vertical="center"/>
    </xf>
    <xf numFmtId="0" fontId="3" fillId="0" borderId="26" xfId="0" applyFont="1" applyFill="1" applyBorder="1" applyAlignment="1">
      <alignment vertical="center"/>
    </xf>
    <xf numFmtId="0" fontId="3" fillId="0" borderId="27" xfId="0" applyFont="1" applyBorder="1" applyAlignment="1">
      <alignment vertical="center"/>
    </xf>
    <xf numFmtId="0" fontId="3" fillId="0" borderId="27" xfId="0" applyFont="1" applyBorder="1" applyAlignment="1">
      <alignment horizontal="center" vertical="center"/>
    </xf>
    <xf numFmtId="0" fontId="3" fillId="0" borderId="28" xfId="0" applyFont="1" applyBorder="1" applyAlignment="1">
      <alignment vertical="center"/>
    </xf>
    <xf numFmtId="0" fontId="3" fillId="0" borderId="29" xfId="0" applyFont="1" applyFill="1" applyBorder="1" applyAlignment="1">
      <alignment vertical="center"/>
    </xf>
    <xf numFmtId="0" fontId="3" fillId="0" borderId="30" xfId="0" applyFont="1" applyBorder="1" applyAlignment="1">
      <alignment vertical="center"/>
    </xf>
    <xf numFmtId="0" fontId="6" fillId="0" borderId="29" xfId="0" applyFont="1" applyFill="1" applyBorder="1" applyAlignment="1">
      <alignment horizontal="center" vertical="center" wrapText="1"/>
    </xf>
    <xf numFmtId="0" fontId="3" fillId="0" borderId="31" xfId="0" applyFont="1" applyFill="1" applyBorder="1" applyAlignment="1">
      <alignment vertical="center"/>
    </xf>
    <xf numFmtId="0" fontId="3" fillId="0" borderId="32" xfId="0" applyFont="1" applyBorder="1" applyAlignment="1">
      <alignment vertical="center"/>
    </xf>
    <xf numFmtId="0" fontId="3" fillId="0" borderId="32" xfId="0" applyFont="1" applyBorder="1" applyAlignment="1">
      <alignment horizontal="center" vertical="center"/>
    </xf>
    <xf numFmtId="0" fontId="3" fillId="0" borderId="33" xfId="0" applyFont="1" applyBorder="1" applyAlignment="1">
      <alignment vertical="center"/>
    </xf>
    <xf numFmtId="0" fontId="8" fillId="0" borderId="37" xfId="0" applyFont="1" applyBorder="1" applyAlignment="1">
      <alignment vertical="center"/>
    </xf>
    <xf numFmtId="0" fontId="8" fillId="0" borderId="39" xfId="0" applyFont="1" applyBorder="1" applyAlignment="1">
      <alignment vertical="center"/>
    </xf>
    <xf numFmtId="0" fontId="8" fillId="0" borderId="40" xfId="0" applyFont="1" applyBorder="1" applyAlignment="1">
      <alignment vertical="center"/>
    </xf>
    <xf numFmtId="0" fontId="14" fillId="0" borderId="0" xfId="0" applyFont="1" applyAlignment="1">
      <alignment vertical="center"/>
    </xf>
    <xf numFmtId="0" fontId="7" fillId="0" borderId="18" xfId="0" applyFont="1" applyBorder="1" applyAlignment="1">
      <alignment horizontal="center" vertical="center"/>
    </xf>
    <xf numFmtId="0" fontId="7" fillId="0" borderId="14" xfId="0" applyFont="1" applyBorder="1" applyAlignment="1">
      <alignment horizontal="center" vertical="center"/>
    </xf>
    <xf numFmtId="0" fontId="11" fillId="0" borderId="0" xfId="0" applyFont="1" applyBorder="1" applyAlignment="1">
      <alignment horizontal="right"/>
    </xf>
    <xf numFmtId="0" fontId="3" fillId="0" borderId="26" xfId="0" applyFont="1" applyBorder="1"/>
    <xf numFmtId="0" fontId="3" fillId="0" borderId="27" xfId="0" applyFont="1" applyBorder="1"/>
    <xf numFmtId="0" fontId="3" fillId="0" borderId="28" xfId="0" applyFont="1" applyBorder="1"/>
    <xf numFmtId="0" fontId="3" fillId="0" borderId="0" xfId="0" applyFont="1"/>
    <xf numFmtId="0" fontId="3" fillId="0" borderId="29" xfId="0" applyFont="1" applyBorder="1"/>
    <xf numFmtId="0" fontId="3" fillId="0" borderId="30" xfId="0" applyFont="1" applyBorder="1"/>
    <xf numFmtId="0" fontId="3" fillId="0" borderId="0" xfId="0" applyFont="1" applyBorder="1"/>
    <xf numFmtId="165" fontId="3" fillId="0" borderId="0" xfId="0" applyNumberFormat="1" applyFont="1" applyBorder="1"/>
    <xf numFmtId="0" fontId="3" fillId="0" borderId="0" xfId="0" applyFont="1" applyFill="1" applyBorder="1"/>
    <xf numFmtId="0" fontId="3" fillId="0" borderId="31" xfId="0" applyFont="1" applyBorder="1"/>
    <xf numFmtId="0" fontId="3" fillId="0" borderId="32" xfId="0" applyFont="1" applyBorder="1"/>
    <xf numFmtId="0" fontId="3" fillId="0" borderId="33" xfId="0" applyFont="1" applyBorder="1"/>
    <xf numFmtId="0" fontId="16" fillId="0" borderId="0" xfId="0" applyFont="1" applyAlignment="1">
      <alignment vertical="center" wrapText="1"/>
    </xf>
    <xf numFmtId="0" fontId="16" fillId="0" borderId="0" xfId="0" applyFont="1" applyAlignment="1">
      <alignment horizontal="center" vertical="center" wrapText="1"/>
    </xf>
    <xf numFmtId="0" fontId="16" fillId="0" borderId="0" xfId="0" applyFont="1"/>
    <xf numFmtId="0" fontId="17" fillId="0" borderId="0" xfId="0" applyFont="1"/>
    <xf numFmtId="0" fontId="7" fillId="0" borderId="16" xfId="0" applyFont="1" applyBorder="1" applyAlignment="1">
      <alignment horizontal="center" vertical="center"/>
    </xf>
    <xf numFmtId="2" fontId="3" fillId="0" borderId="0" xfId="0" applyNumberFormat="1" applyFont="1" applyBorder="1"/>
    <xf numFmtId="0" fontId="15" fillId="2" borderId="1" xfId="0" applyFont="1" applyFill="1" applyBorder="1" applyAlignment="1">
      <alignment horizontal="center" vertical="center"/>
    </xf>
    <xf numFmtId="0" fontId="0" fillId="0" borderId="0" xfId="0" applyBorder="1"/>
    <xf numFmtId="0" fontId="0" fillId="0" borderId="26" xfId="0" applyBorder="1"/>
    <xf numFmtId="0" fontId="0" fillId="0" borderId="27" xfId="0" applyBorder="1"/>
    <xf numFmtId="0" fontId="0" fillId="0" borderId="28" xfId="0" applyBorder="1"/>
    <xf numFmtId="0" fontId="0" fillId="0" borderId="29" xfId="0" applyBorder="1"/>
    <xf numFmtId="0" fontId="0" fillId="0" borderId="30" xfId="0" applyBorder="1"/>
    <xf numFmtId="0" fontId="0" fillId="0" borderId="31" xfId="0" applyBorder="1"/>
    <xf numFmtId="0" fontId="0" fillId="0" borderId="32" xfId="0" applyBorder="1"/>
    <xf numFmtId="0" fontId="0" fillId="0" borderId="33" xfId="0" applyBorder="1"/>
    <xf numFmtId="0" fontId="13" fillId="0" borderId="0" xfId="0" applyFont="1" applyFill="1" applyBorder="1" applyAlignment="1">
      <alignment horizontal="center" vertical="center"/>
    </xf>
    <xf numFmtId="0" fontId="3" fillId="0" borderId="53" xfId="0" applyFont="1" applyBorder="1" applyAlignment="1">
      <alignment vertical="center"/>
    </xf>
    <xf numFmtId="0" fontId="3" fillId="0" borderId="54" xfId="0" applyFont="1" applyBorder="1" applyAlignment="1">
      <alignment horizontal="center" vertical="center"/>
    </xf>
    <xf numFmtId="0" fontId="3" fillId="0" borderId="55" xfId="0" applyFont="1" applyBorder="1" applyAlignment="1">
      <alignment vertical="center"/>
    </xf>
    <xf numFmtId="0" fontId="3" fillId="0" borderId="56" xfId="0" applyFont="1" applyBorder="1" applyAlignment="1">
      <alignment horizontal="center" vertical="center"/>
    </xf>
    <xf numFmtId="0" fontId="3" fillId="0" borderId="57" xfId="0" applyFont="1" applyBorder="1" applyAlignment="1">
      <alignment vertical="center"/>
    </xf>
    <xf numFmtId="0" fontId="3" fillId="0" borderId="58" xfId="0" applyFont="1" applyBorder="1" applyAlignment="1">
      <alignment horizontal="center" vertical="center"/>
    </xf>
    <xf numFmtId="0" fontId="15" fillId="0" borderId="0" xfId="0" applyFont="1" applyBorder="1" applyAlignment="1">
      <alignment vertical="center"/>
    </xf>
    <xf numFmtId="0" fontId="15" fillId="0" borderId="0" xfId="0" applyFont="1" applyFill="1" applyBorder="1" applyAlignment="1">
      <alignment vertical="center"/>
    </xf>
    <xf numFmtId="0" fontId="21" fillId="0" borderId="0" xfId="0" applyFont="1" applyBorder="1" applyAlignment="1">
      <alignment vertical="center"/>
    </xf>
    <xf numFmtId="0" fontId="8" fillId="0" borderId="60" xfId="0" applyFont="1" applyBorder="1" applyAlignment="1">
      <alignment vertical="center"/>
    </xf>
    <xf numFmtId="0" fontId="22" fillId="0" borderId="0" xfId="0" applyFont="1" applyAlignment="1">
      <alignment horizontal="center" vertical="top"/>
    </xf>
    <xf numFmtId="0" fontId="22" fillId="0" borderId="0" xfId="0" applyFont="1" applyAlignment="1">
      <alignment horizontal="center" vertical="center"/>
    </xf>
    <xf numFmtId="0" fontId="3" fillId="0" borderId="0" xfId="0" applyFont="1" applyBorder="1" applyAlignment="1">
      <alignment horizontal="center"/>
    </xf>
    <xf numFmtId="0" fontId="10" fillId="0" borderId="29" xfId="0" applyFont="1" applyFill="1" applyBorder="1" applyAlignment="1">
      <alignment horizontal="center" vertical="center" wrapText="1"/>
    </xf>
    <xf numFmtId="0" fontId="7" fillId="0" borderId="12" xfId="0" applyFont="1" applyBorder="1" applyAlignment="1">
      <alignment horizontal="center" vertical="center"/>
    </xf>
    <xf numFmtId="0" fontId="3" fillId="0" borderId="31" xfId="0" applyFont="1" applyBorder="1" applyAlignment="1">
      <alignment vertical="center"/>
    </xf>
    <xf numFmtId="0" fontId="15" fillId="0" borderId="0" xfId="0" applyFont="1"/>
    <xf numFmtId="1" fontId="3" fillId="0" borderId="0" xfId="0" applyNumberFormat="1" applyFont="1" applyBorder="1"/>
    <xf numFmtId="0" fontId="22" fillId="0" borderId="32" xfId="0" applyFont="1" applyBorder="1" applyAlignment="1">
      <alignment vertical="center"/>
    </xf>
    <xf numFmtId="0" fontId="23" fillId="5" borderId="25" xfId="0" applyFont="1" applyFill="1" applyBorder="1" applyAlignment="1">
      <alignment horizontal="center" vertical="center" wrapText="1"/>
    </xf>
    <xf numFmtId="0" fontId="23" fillId="5" borderId="19" xfId="0" applyFont="1" applyFill="1" applyBorder="1" applyAlignment="1">
      <alignment horizontal="center" vertical="center" wrapText="1"/>
    </xf>
    <xf numFmtId="0" fontId="23" fillId="5" borderId="52" xfId="0" applyFont="1" applyFill="1" applyBorder="1" applyAlignment="1">
      <alignment horizontal="center" vertical="center" wrapText="1"/>
    </xf>
    <xf numFmtId="0" fontId="23" fillId="5" borderId="64" xfId="0" applyFont="1" applyFill="1" applyBorder="1" applyAlignment="1">
      <alignment horizontal="center" vertical="center" wrapText="1"/>
    </xf>
    <xf numFmtId="0" fontId="23" fillId="5" borderId="17" xfId="0" applyFont="1" applyFill="1" applyBorder="1" applyAlignment="1">
      <alignment horizontal="center" vertical="center" wrapText="1"/>
    </xf>
    <xf numFmtId="0" fontId="23" fillId="5" borderId="15" xfId="0" applyFont="1" applyFill="1" applyBorder="1" applyAlignment="1">
      <alignment horizontal="center" vertical="center" wrapText="1"/>
    </xf>
    <xf numFmtId="0" fontId="23" fillId="5" borderId="12" xfId="0" applyFont="1" applyFill="1" applyBorder="1" applyAlignment="1">
      <alignment horizontal="center" vertical="center" wrapText="1"/>
    </xf>
    <xf numFmtId="0" fontId="8" fillId="0" borderId="0" xfId="0" applyFont="1" applyBorder="1"/>
    <xf numFmtId="0" fontId="8" fillId="0" borderId="0" xfId="0" applyFont="1" applyBorder="1" applyAlignment="1">
      <alignment horizontal="right"/>
    </xf>
    <xf numFmtId="0" fontId="8" fillId="0" borderId="0" xfId="0" applyFont="1" applyFill="1" applyBorder="1"/>
    <xf numFmtId="0" fontId="3" fillId="5" borderId="0" xfId="0" applyFont="1" applyFill="1"/>
    <xf numFmtId="0" fontId="3" fillId="5" borderId="0" xfId="0" applyFont="1" applyFill="1" applyBorder="1"/>
    <xf numFmtId="0" fontId="0" fillId="0" borderId="0" xfId="0" applyFill="1"/>
    <xf numFmtId="0" fontId="0" fillId="0" borderId="29" xfId="0" applyFill="1" applyBorder="1"/>
    <xf numFmtId="0" fontId="24" fillId="0" borderId="0" xfId="0" applyFont="1" applyFill="1" applyBorder="1" applyAlignment="1">
      <alignment horizontal="center" vertical="center"/>
    </xf>
    <xf numFmtId="0" fontId="0" fillId="0" borderId="30" xfId="0" applyFill="1" applyBorder="1"/>
    <xf numFmtId="0" fontId="8" fillId="0" borderId="59" xfId="0" applyFont="1" applyBorder="1" applyAlignment="1">
      <alignment vertical="center"/>
    </xf>
    <xf numFmtId="0" fontId="8" fillId="0" borderId="82" xfId="0" applyFont="1" applyBorder="1" applyAlignment="1">
      <alignment vertical="center"/>
    </xf>
    <xf numFmtId="0" fontId="8" fillId="0" borderId="83" xfId="0" applyFont="1" applyBorder="1" applyAlignment="1">
      <alignment vertical="center"/>
    </xf>
    <xf numFmtId="0" fontId="8" fillId="0" borderId="41" xfId="0" applyFont="1" applyBorder="1" applyAlignment="1">
      <alignment vertical="center"/>
    </xf>
    <xf numFmtId="0" fontId="8" fillId="0" borderId="86" xfId="0" applyFont="1" applyBorder="1" applyAlignment="1">
      <alignment vertical="center"/>
    </xf>
    <xf numFmtId="0" fontId="8" fillId="0" borderId="87" xfId="0" applyFont="1" applyBorder="1" applyAlignment="1">
      <alignment vertical="center"/>
    </xf>
    <xf numFmtId="0" fontId="8" fillId="0" borderId="42" xfId="0" applyFont="1" applyBorder="1" applyAlignment="1">
      <alignment vertical="center"/>
    </xf>
    <xf numFmtId="0" fontId="8" fillId="0" borderId="88" xfId="0" applyFont="1" applyBorder="1" applyAlignment="1">
      <alignment vertical="center"/>
    </xf>
    <xf numFmtId="0" fontId="8" fillId="0" borderId="89" xfId="0" applyFont="1" applyBorder="1" applyAlignment="1">
      <alignment vertical="center"/>
    </xf>
    <xf numFmtId="0" fontId="8" fillId="0" borderId="81" xfId="0" applyFont="1" applyBorder="1" applyAlignment="1">
      <alignment vertical="center"/>
    </xf>
    <xf numFmtId="0" fontId="8" fillId="0" borderId="90" xfId="0" applyFont="1" applyBorder="1" applyAlignment="1">
      <alignment vertical="center"/>
    </xf>
    <xf numFmtId="0" fontId="8" fillId="0" borderId="91" xfId="0" applyFont="1" applyBorder="1" applyAlignment="1">
      <alignment vertical="center"/>
    </xf>
    <xf numFmtId="0" fontId="8" fillId="0" borderId="43" xfId="0" applyFont="1" applyBorder="1" applyAlignment="1">
      <alignment vertical="center"/>
    </xf>
    <xf numFmtId="0" fontId="8" fillId="0" borderId="92" xfId="0" applyFont="1" applyBorder="1" applyAlignment="1">
      <alignment vertical="center"/>
    </xf>
    <xf numFmtId="0" fontId="8" fillId="0" borderId="93" xfId="0" applyFont="1" applyBorder="1" applyAlignment="1">
      <alignment vertical="center"/>
    </xf>
    <xf numFmtId="0" fontId="3" fillId="9" borderId="54" xfId="0" applyFont="1" applyFill="1" applyBorder="1" applyAlignment="1">
      <alignment vertical="center"/>
    </xf>
    <xf numFmtId="0" fontId="3" fillId="10" borderId="56" xfId="0" applyFont="1" applyFill="1" applyBorder="1" applyAlignment="1">
      <alignment vertical="center"/>
    </xf>
    <xf numFmtId="0" fontId="3" fillId="8" borderId="56" xfId="0" applyFont="1" applyFill="1" applyBorder="1" applyAlignment="1">
      <alignment vertical="center"/>
    </xf>
    <xf numFmtId="0" fontId="3" fillId="3" borderId="56" xfId="0" applyFont="1" applyFill="1" applyBorder="1" applyAlignment="1">
      <alignment vertical="center"/>
    </xf>
    <xf numFmtId="0" fontId="3" fillId="7" borderId="58" xfId="0" applyFont="1" applyFill="1" applyBorder="1" applyAlignment="1">
      <alignment vertical="center"/>
    </xf>
    <xf numFmtId="0" fontId="3" fillId="0" borderId="0" xfId="0" applyFont="1" applyAlignment="1">
      <alignment vertical="top" wrapText="1"/>
    </xf>
    <xf numFmtId="0" fontId="7" fillId="0" borderId="51" xfId="0" applyFont="1" applyFill="1" applyBorder="1" applyAlignment="1">
      <alignment vertical="center" wrapText="1"/>
    </xf>
    <xf numFmtId="0" fontId="7" fillId="0" borderId="14" xfId="0" applyFont="1" applyFill="1" applyBorder="1" applyAlignment="1">
      <alignment vertical="center" wrapText="1"/>
    </xf>
    <xf numFmtId="0" fontId="7" fillId="0" borderId="16" xfId="0" applyFont="1" applyFill="1" applyBorder="1" applyAlignment="1">
      <alignment vertical="center" wrapText="1"/>
    </xf>
    <xf numFmtId="0" fontId="7" fillId="0" borderId="18" xfId="0" applyFont="1" applyFill="1" applyBorder="1" applyAlignment="1">
      <alignment vertical="center" wrapText="1"/>
    </xf>
    <xf numFmtId="0" fontId="7" fillId="0" borderId="64" xfId="0" applyFont="1" applyFill="1" applyBorder="1" applyAlignment="1">
      <alignment vertical="center" wrapText="1"/>
    </xf>
    <xf numFmtId="0" fontId="7" fillId="0" borderId="15" xfId="0" applyFont="1" applyFill="1" applyBorder="1" applyAlignment="1">
      <alignment vertical="center" wrapText="1"/>
    </xf>
    <xf numFmtId="0" fontId="7" fillId="0" borderId="23" xfId="0" applyFont="1" applyFill="1" applyBorder="1" applyAlignment="1">
      <alignment vertical="center" wrapText="1"/>
    </xf>
    <xf numFmtId="0" fontId="7" fillId="0" borderId="24" xfId="0" applyFont="1" applyFill="1" applyBorder="1" applyAlignment="1">
      <alignment vertical="center" wrapText="1"/>
    </xf>
    <xf numFmtId="0" fontId="17" fillId="0" borderId="32" xfId="0" applyFont="1" applyBorder="1" applyAlignment="1">
      <alignment vertical="center"/>
    </xf>
    <xf numFmtId="0" fontId="17" fillId="0" borderId="0" xfId="0" applyFont="1" applyAlignment="1">
      <alignment vertical="center"/>
    </xf>
    <xf numFmtId="0" fontId="27" fillId="0" borderId="32" xfId="0" applyFont="1" applyBorder="1" applyAlignment="1">
      <alignment vertical="center"/>
    </xf>
    <xf numFmtId="0" fontId="7" fillId="0" borderId="34" xfId="0" applyFont="1" applyFill="1" applyBorder="1" applyAlignment="1">
      <alignment horizontal="left" vertical="top" wrapText="1"/>
    </xf>
    <xf numFmtId="0" fontId="7" fillId="0" borderId="39" xfId="0" applyFont="1" applyFill="1" applyBorder="1" applyAlignment="1">
      <alignment horizontal="left" vertical="top" wrapText="1"/>
    </xf>
    <xf numFmtId="0" fontId="7" fillId="0" borderId="43" xfId="0" applyFont="1" applyFill="1" applyBorder="1" applyAlignment="1">
      <alignment horizontal="left" vertical="top" wrapText="1"/>
    </xf>
    <xf numFmtId="0" fontId="7" fillId="0" borderId="62" xfId="0" applyFont="1" applyFill="1" applyBorder="1" applyAlignment="1">
      <alignment horizontal="left" vertical="top" wrapText="1"/>
    </xf>
    <xf numFmtId="0" fontId="7" fillId="0" borderId="69" xfId="0" applyFont="1" applyFill="1" applyBorder="1" applyAlignment="1">
      <alignment horizontal="left" vertical="top" wrapText="1"/>
    </xf>
    <xf numFmtId="0" fontId="7" fillId="0" borderId="42" xfId="0" applyFont="1" applyFill="1" applyBorder="1" applyAlignment="1">
      <alignment horizontal="left" vertical="top" wrapText="1"/>
    </xf>
    <xf numFmtId="0" fontId="7" fillId="0" borderId="41" xfId="0" applyFont="1" applyFill="1" applyBorder="1" applyAlignment="1">
      <alignment horizontal="left" vertical="top" wrapText="1"/>
    </xf>
    <xf numFmtId="0" fontId="7" fillId="0" borderId="59" xfId="0" applyFont="1" applyFill="1" applyBorder="1" applyAlignment="1">
      <alignment horizontal="left" vertical="top" wrapText="1"/>
    </xf>
    <xf numFmtId="0" fontId="7" fillId="0" borderId="81" xfId="0" applyFont="1" applyFill="1" applyBorder="1" applyAlignment="1">
      <alignment horizontal="left" vertical="top" wrapText="1"/>
    </xf>
    <xf numFmtId="0" fontId="8" fillId="0" borderId="34" xfId="0" applyFont="1" applyFill="1" applyBorder="1" applyAlignment="1">
      <alignment horizontal="center" vertical="center" wrapText="1"/>
    </xf>
    <xf numFmtId="0" fontId="8" fillId="0" borderId="39" xfId="0" applyFont="1" applyFill="1" applyBorder="1" applyAlignment="1">
      <alignment horizontal="center" vertical="center" wrapText="1"/>
    </xf>
    <xf numFmtId="0" fontId="8" fillId="0" borderId="43" xfId="0" applyFont="1" applyFill="1" applyBorder="1" applyAlignment="1">
      <alignment horizontal="center" vertical="center" wrapText="1"/>
    </xf>
    <xf numFmtId="0" fontId="8" fillId="0" borderId="62" xfId="0" applyFont="1" applyFill="1" applyBorder="1" applyAlignment="1">
      <alignment horizontal="center" vertical="center" wrapText="1"/>
    </xf>
    <xf numFmtId="0" fontId="8" fillId="0" borderId="69" xfId="0" applyFont="1" applyFill="1" applyBorder="1" applyAlignment="1">
      <alignment horizontal="center" vertical="center" wrapText="1"/>
    </xf>
    <xf numFmtId="0" fontId="8" fillId="0" borderId="42" xfId="0" applyFont="1" applyFill="1" applyBorder="1" applyAlignment="1">
      <alignment horizontal="center" vertical="center" wrapText="1"/>
    </xf>
    <xf numFmtId="0" fontId="8" fillId="0" borderId="41" xfId="0" applyFont="1" applyFill="1" applyBorder="1" applyAlignment="1">
      <alignment horizontal="center" vertical="center" wrapText="1"/>
    </xf>
    <xf numFmtId="0" fontId="8" fillId="0" borderId="59" xfId="0" applyFont="1" applyFill="1" applyBorder="1" applyAlignment="1">
      <alignment horizontal="center" vertical="center" wrapText="1"/>
    </xf>
    <xf numFmtId="0" fontId="8" fillId="0" borderId="81" xfId="0" applyFont="1" applyFill="1" applyBorder="1" applyAlignment="1">
      <alignment horizontal="center" vertical="center" wrapText="1"/>
    </xf>
    <xf numFmtId="0" fontId="14" fillId="0" borderId="0" xfId="0" applyFont="1" applyBorder="1" applyAlignment="1">
      <alignment vertical="center"/>
    </xf>
    <xf numFmtId="0" fontId="0" fillId="0" borderId="0" xfId="0" applyAlignment="1">
      <alignment vertical="center" wrapText="1"/>
    </xf>
    <xf numFmtId="0" fontId="28" fillId="0" borderId="42" xfId="0" applyFont="1" applyFill="1" applyBorder="1" applyAlignment="1">
      <alignment horizontal="left" vertical="top" wrapText="1"/>
    </xf>
    <xf numFmtId="0" fontId="28" fillId="0" borderId="40" xfId="0" applyFont="1" applyBorder="1" applyAlignment="1">
      <alignment vertical="top" wrapText="1"/>
    </xf>
    <xf numFmtId="0" fontId="28" fillId="0" borderId="34" xfId="0" applyFont="1" applyFill="1" applyBorder="1" applyAlignment="1">
      <alignment horizontal="left" vertical="top" wrapText="1"/>
    </xf>
    <xf numFmtId="0" fontId="28" fillId="0" borderId="34" xfId="0" applyFont="1" applyBorder="1" applyAlignment="1">
      <alignment vertical="top" wrapText="1"/>
    </xf>
    <xf numFmtId="0" fontId="28" fillId="0" borderId="37" xfId="0" applyFont="1" applyBorder="1" applyAlignment="1">
      <alignment vertical="top" wrapText="1"/>
    </xf>
    <xf numFmtId="0" fontId="28" fillId="0" borderId="39" xfId="0" applyFont="1" applyFill="1" applyBorder="1" applyAlignment="1">
      <alignment horizontal="left" vertical="top" wrapText="1"/>
    </xf>
    <xf numFmtId="0" fontId="28" fillId="0" borderId="39" xfId="0" applyFont="1" applyBorder="1" applyAlignment="1">
      <alignment vertical="top" wrapText="1"/>
    </xf>
    <xf numFmtId="0" fontId="28" fillId="0" borderId="41" xfId="0" applyFont="1" applyFill="1" applyBorder="1" applyAlignment="1">
      <alignment horizontal="left" vertical="top" wrapText="1"/>
    </xf>
    <xf numFmtId="0" fontId="28" fillId="0" borderId="41" xfId="0" applyFont="1" applyBorder="1" applyAlignment="1">
      <alignment vertical="top" wrapText="1"/>
    </xf>
    <xf numFmtId="0" fontId="28" fillId="0" borderId="86" xfId="0" applyFont="1" applyBorder="1" applyAlignment="1">
      <alignment vertical="top" wrapText="1"/>
    </xf>
    <xf numFmtId="0" fontId="28" fillId="0" borderId="42" xfId="0" applyFont="1" applyBorder="1" applyAlignment="1">
      <alignment vertical="top" wrapText="1"/>
    </xf>
    <xf numFmtId="0" fontId="28" fillId="0" borderId="88" xfId="0" applyFont="1" applyBorder="1" applyAlignment="1">
      <alignment vertical="top" wrapText="1"/>
    </xf>
    <xf numFmtId="0" fontId="28" fillId="0" borderId="59" xfId="0" applyFont="1" applyFill="1" applyBorder="1" applyAlignment="1">
      <alignment horizontal="left" vertical="top" wrapText="1"/>
    </xf>
    <xf numFmtId="0" fontId="28" fillId="0" borderId="59" xfId="0" applyFont="1" applyBorder="1" applyAlignment="1">
      <alignment vertical="top" wrapText="1"/>
    </xf>
    <xf numFmtId="0" fontId="28" fillId="0" borderId="82" xfId="0" applyFont="1" applyBorder="1" applyAlignment="1">
      <alignment vertical="top" wrapText="1"/>
    </xf>
    <xf numFmtId="0" fontId="28" fillId="0" borderId="81" xfId="0" applyFont="1" applyFill="1" applyBorder="1" applyAlignment="1">
      <alignment horizontal="left" vertical="top" wrapText="1"/>
    </xf>
    <xf numFmtId="0" fontId="28" fillId="0" borderId="81" xfId="0" applyFont="1" applyBorder="1" applyAlignment="1">
      <alignment vertical="top" wrapText="1"/>
    </xf>
    <xf numFmtId="0" fontId="28" fillId="0" borderId="90" xfId="0" applyFont="1" applyBorder="1" applyAlignment="1">
      <alignment vertical="top" wrapText="1"/>
    </xf>
    <xf numFmtId="0" fontId="28" fillId="0" borderId="43" xfId="0" applyFont="1" applyFill="1" applyBorder="1" applyAlignment="1">
      <alignment horizontal="left" vertical="top" wrapText="1"/>
    </xf>
    <xf numFmtId="0" fontId="28" fillId="0" borderId="43" xfId="0" applyFont="1" applyBorder="1" applyAlignment="1">
      <alignment vertical="top" wrapText="1"/>
    </xf>
    <xf numFmtId="0" fontId="28" fillId="0" borderId="92" xfId="0" applyFont="1" applyBorder="1" applyAlignment="1">
      <alignment vertical="top" wrapText="1"/>
    </xf>
    <xf numFmtId="0" fontId="7" fillId="0" borderId="94" xfId="0" applyFont="1" applyFill="1" applyBorder="1" applyAlignment="1">
      <alignment vertical="center" wrapText="1"/>
    </xf>
    <xf numFmtId="0" fontId="23" fillId="5" borderId="95" xfId="0" applyFont="1" applyFill="1" applyBorder="1" applyAlignment="1">
      <alignment horizontal="center" vertical="center" wrapText="1"/>
    </xf>
    <xf numFmtId="0" fontId="7" fillId="0" borderId="95" xfId="0" applyFont="1" applyBorder="1" applyAlignment="1">
      <alignment horizontal="center" vertical="center"/>
    </xf>
    <xf numFmtId="0" fontId="7" fillId="0" borderId="96" xfId="0" applyFont="1" applyFill="1" applyBorder="1" applyAlignment="1">
      <alignment vertical="center" wrapText="1"/>
    </xf>
    <xf numFmtId="0" fontId="23" fillId="5" borderId="96" xfId="0" applyFont="1" applyFill="1" applyBorder="1" applyAlignment="1">
      <alignment horizontal="center" vertical="center" wrapText="1"/>
    </xf>
    <xf numFmtId="0" fontId="7" fillId="0" borderId="96" xfId="0" applyFont="1" applyBorder="1" applyAlignment="1">
      <alignment horizontal="center" vertical="center"/>
    </xf>
    <xf numFmtId="0" fontId="7" fillId="0" borderId="97" xfId="0" applyFont="1" applyFill="1" applyBorder="1" applyAlignment="1">
      <alignment vertical="center" wrapText="1"/>
    </xf>
    <xf numFmtId="0" fontId="23" fillId="5" borderId="97" xfId="0" applyFont="1" applyFill="1" applyBorder="1" applyAlignment="1">
      <alignment horizontal="center" vertical="center" wrapText="1"/>
    </xf>
    <xf numFmtId="0" fontId="3" fillId="0" borderId="97" xfId="0" applyFont="1" applyBorder="1" applyAlignment="1">
      <alignment vertical="center"/>
    </xf>
    <xf numFmtId="0" fontId="7" fillId="0" borderId="95" xfId="0" applyFont="1" applyFill="1" applyBorder="1" applyAlignment="1">
      <alignment vertical="center" wrapText="1"/>
    </xf>
    <xf numFmtId="0" fontId="7" fillId="0" borderId="98" xfId="0" applyFont="1" applyFill="1" applyBorder="1" applyAlignment="1">
      <alignment vertical="center" wrapText="1"/>
    </xf>
    <xf numFmtId="0" fontId="23" fillId="5" borderId="98" xfId="0" applyFont="1" applyFill="1" applyBorder="1" applyAlignment="1">
      <alignment horizontal="center" vertical="center" wrapText="1"/>
    </xf>
    <xf numFmtId="0" fontId="26" fillId="0" borderId="24" xfId="0" applyFont="1" applyBorder="1" applyAlignment="1">
      <alignment horizontal="center" vertical="center" wrapText="1"/>
    </xf>
    <xf numFmtId="165" fontId="12" fillId="0" borderId="24" xfId="0" applyNumberFormat="1" applyFont="1" applyBorder="1" applyAlignment="1">
      <alignment horizontal="center" vertical="center" wrapText="1"/>
    </xf>
    <xf numFmtId="0" fontId="23" fillId="5" borderId="24" xfId="0" applyFont="1" applyFill="1" applyBorder="1" applyAlignment="1">
      <alignment horizontal="center" vertical="center" wrapText="1"/>
    </xf>
    <xf numFmtId="0" fontId="18" fillId="5" borderId="0" xfId="0" applyFont="1" applyFill="1"/>
    <xf numFmtId="0" fontId="26" fillId="0" borderId="85" xfId="0" applyFont="1" applyFill="1" applyBorder="1" applyAlignment="1">
      <alignment horizontal="left" vertical="center" wrapText="1"/>
    </xf>
    <xf numFmtId="0" fontId="32" fillId="3" borderId="98" xfId="0" applyFont="1" applyFill="1" applyBorder="1" applyAlignment="1">
      <alignment horizontal="center" vertical="center"/>
    </xf>
    <xf numFmtId="0" fontId="7" fillId="3" borderId="16" xfId="0" applyFont="1" applyFill="1" applyBorder="1" applyAlignment="1">
      <alignment horizontal="center" vertical="center"/>
    </xf>
    <xf numFmtId="0" fontId="7" fillId="0" borderId="14" xfId="0" applyFont="1" applyBorder="1" applyAlignment="1">
      <alignment horizontal="center" vertical="center" wrapText="1"/>
    </xf>
    <xf numFmtId="0" fontId="7" fillId="0" borderId="51" xfId="0" applyFont="1" applyBorder="1" applyAlignment="1">
      <alignment horizontal="center" vertical="center" wrapText="1"/>
    </xf>
    <xf numFmtId="0" fontId="7" fillId="14" borderId="64" xfId="0" applyFont="1" applyFill="1" applyBorder="1" applyAlignment="1">
      <alignment horizontal="center" vertical="center"/>
    </xf>
    <xf numFmtId="0" fontId="7" fillId="14" borderId="51" xfId="0" applyFont="1" applyFill="1" applyBorder="1" applyAlignment="1">
      <alignment horizontal="center" vertical="center"/>
    </xf>
    <xf numFmtId="0" fontId="7" fillId="14" borderId="14" xfId="0" applyFont="1" applyFill="1" applyBorder="1" applyAlignment="1">
      <alignment horizontal="center" vertical="center"/>
    </xf>
    <xf numFmtId="0" fontId="7" fillId="14" borderId="16" xfId="0" applyFont="1" applyFill="1" applyBorder="1" applyAlignment="1">
      <alignment horizontal="center" vertical="center"/>
    </xf>
    <xf numFmtId="0" fontId="28" fillId="0" borderId="34" xfId="0" applyFont="1" applyFill="1" applyBorder="1" applyAlignment="1">
      <alignment horizontal="justify" vertical="center" wrapText="1"/>
    </xf>
    <xf numFmtId="14" fontId="8" fillId="0" borderId="34" xfId="0" applyNumberFormat="1" applyFont="1" applyBorder="1" applyAlignment="1">
      <alignment horizontal="center" vertical="center"/>
    </xf>
    <xf numFmtId="0" fontId="9" fillId="11" borderId="0" xfId="0" applyFont="1" applyFill="1" applyBorder="1" applyAlignment="1">
      <alignment horizontal="center" vertical="center"/>
    </xf>
    <xf numFmtId="49" fontId="29" fillId="4" borderId="0" xfId="2" applyNumberFormat="1" applyFont="1" applyFill="1" applyBorder="1" applyAlignment="1">
      <alignment horizontal="center" vertical="center"/>
    </xf>
    <xf numFmtId="0" fontId="3" fillId="0" borderId="0" xfId="0" applyFont="1" applyBorder="1" applyAlignment="1">
      <alignment vertical="top" wrapText="1"/>
    </xf>
    <xf numFmtId="0" fontId="3" fillId="0" borderId="0" xfId="0" applyFont="1" applyAlignment="1">
      <alignment vertical="top" wrapText="1"/>
    </xf>
    <xf numFmtId="0" fontId="3" fillId="0" borderId="0" xfId="0" applyFont="1" applyBorder="1" applyAlignment="1">
      <alignment vertical="center" wrapText="1"/>
    </xf>
    <xf numFmtId="0" fontId="3" fillId="0" borderId="0" xfId="0" applyFont="1" applyAlignment="1">
      <alignment vertical="center" wrapText="1"/>
    </xf>
    <xf numFmtId="0" fontId="22" fillId="0" borderId="0" xfId="0" applyFont="1" applyFill="1" applyBorder="1" applyAlignment="1">
      <alignment horizontal="center" vertical="center"/>
    </xf>
    <xf numFmtId="0" fontId="9" fillId="11" borderId="99" xfId="0" applyFont="1" applyFill="1" applyBorder="1" applyAlignment="1">
      <alignment horizontal="center" vertical="center"/>
    </xf>
    <xf numFmtId="0" fontId="9" fillId="11" borderId="100" xfId="0" applyFont="1" applyFill="1" applyBorder="1" applyAlignment="1">
      <alignment horizontal="center" vertical="center"/>
    </xf>
    <xf numFmtId="0" fontId="9" fillId="11" borderId="101" xfId="0" applyFont="1" applyFill="1" applyBorder="1" applyAlignment="1">
      <alignment horizontal="center" vertical="center"/>
    </xf>
    <xf numFmtId="0" fontId="13" fillId="4" borderId="0" xfId="0" applyFont="1" applyFill="1" applyBorder="1" applyAlignment="1">
      <alignment horizontal="center" vertical="center"/>
    </xf>
    <xf numFmtId="0" fontId="14" fillId="0" borderId="0" xfId="0" applyFont="1" applyBorder="1" applyAlignment="1">
      <alignment vertical="top" wrapText="1"/>
    </xf>
    <xf numFmtId="0" fontId="3" fillId="0" borderId="0" xfId="0" applyFont="1" applyAlignment="1">
      <alignment wrapText="1"/>
    </xf>
    <xf numFmtId="0" fontId="26" fillId="0" borderId="12" xfId="0" applyFont="1" applyBorder="1" applyAlignment="1">
      <alignment horizontal="center" vertical="center" wrapText="1"/>
    </xf>
    <xf numFmtId="0" fontId="26" fillId="0" borderId="10" xfId="0" applyFont="1" applyBorder="1" applyAlignment="1">
      <alignment horizontal="center" vertical="center" wrapText="1"/>
    </xf>
    <xf numFmtId="165" fontId="12" fillId="0" borderId="12" xfId="0" applyNumberFormat="1" applyFont="1" applyBorder="1" applyAlignment="1">
      <alignment horizontal="center" vertical="center" wrapText="1"/>
    </xf>
    <xf numFmtId="165" fontId="12" fillId="0" borderId="10" xfId="0" applyNumberFormat="1" applyFont="1" applyBorder="1" applyAlignment="1">
      <alignment horizontal="center" vertical="center" wrapText="1"/>
    </xf>
    <xf numFmtId="0" fontId="2" fillId="12" borderId="12" xfId="0" applyFont="1" applyFill="1" applyBorder="1" applyAlignment="1">
      <alignment horizontal="center" vertical="center" wrapText="1"/>
    </xf>
    <xf numFmtId="0" fontId="2" fillId="12" borderId="11" xfId="0" applyFont="1" applyFill="1" applyBorder="1" applyAlignment="1">
      <alignment horizontal="center" vertical="center" wrapText="1"/>
    </xf>
    <xf numFmtId="0" fontId="2" fillId="12" borderId="48" xfId="0" applyFont="1" applyFill="1" applyBorder="1" applyAlignment="1">
      <alignment horizontal="center" vertical="center" wrapText="1"/>
    </xf>
    <xf numFmtId="0" fontId="2" fillId="12" borderId="50" xfId="0" applyFont="1" applyFill="1" applyBorder="1" applyAlignment="1">
      <alignment horizontal="center" vertical="center" wrapText="1"/>
    </xf>
    <xf numFmtId="0" fontId="18" fillId="0" borderId="25" xfId="0" applyFont="1" applyFill="1" applyBorder="1" applyAlignment="1">
      <alignment horizontal="center" vertical="center" wrapText="1"/>
    </xf>
    <xf numFmtId="0" fontId="3" fillId="0" borderId="17" xfId="0" applyFont="1" applyBorder="1" applyAlignment="1">
      <alignment horizontal="center" vertical="center" wrapText="1"/>
    </xf>
    <xf numFmtId="0" fontId="3" fillId="0" borderId="24" xfId="0" applyFont="1" applyBorder="1" applyAlignment="1">
      <alignment horizontal="center" vertical="center" wrapText="1"/>
    </xf>
    <xf numFmtId="0" fontId="26" fillId="0" borderId="52" xfId="0" applyFont="1" applyBorder="1" applyAlignment="1">
      <alignment horizontal="center" vertical="center" wrapText="1"/>
    </xf>
    <xf numFmtId="0" fontId="27" fillId="0" borderId="17" xfId="0" applyFont="1" applyBorder="1" applyAlignment="1">
      <alignment horizontal="center" vertical="center" wrapText="1"/>
    </xf>
    <xf numFmtId="0" fontId="27" fillId="0" borderId="23" xfId="0" applyFont="1" applyBorder="1" applyAlignment="1">
      <alignment horizontal="center" vertical="center" wrapText="1"/>
    </xf>
    <xf numFmtId="165" fontId="12" fillId="0" borderId="52" xfId="0" applyNumberFormat="1" applyFont="1" applyBorder="1" applyAlignment="1">
      <alignment horizontal="center" vertical="center" wrapText="1"/>
    </xf>
    <xf numFmtId="165" fontId="4" fillId="0" borderId="17" xfId="0" applyNumberFormat="1" applyFont="1" applyBorder="1" applyAlignment="1">
      <alignment horizontal="center" vertical="center" wrapText="1"/>
    </xf>
    <xf numFmtId="165" fontId="4" fillId="0" borderId="23" xfId="0" applyNumberFormat="1" applyFont="1" applyBorder="1" applyAlignment="1">
      <alignment horizontal="center" vertical="center" wrapText="1"/>
    </xf>
    <xf numFmtId="0" fontId="30" fillId="12" borderId="47" xfId="0" applyFont="1" applyFill="1" applyBorder="1" applyAlignment="1">
      <alignment horizontal="center" vertical="center" wrapText="1"/>
    </xf>
    <xf numFmtId="0" fontId="31" fillId="12" borderId="49" xfId="0" applyFont="1" applyFill="1" applyBorder="1" applyAlignment="1">
      <alignment horizontal="center" vertical="center" wrapText="1"/>
    </xf>
    <xf numFmtId="0" fontId="2" fillId="12" borderId="25" xfId="0" applyFont="1" applyFill="1" applyBorder="1" applyAlignment="1">
      <alignment horizontal="center" vertical="center" wrapText="1"/>
    </xf>
    <xf numFmtId="0" fontId="0" fillId="12" borderId="24" xfId="0" applyFill="1" applyBorder="1" applyAlignment="1">
      <alignment horizontal="center" vertical="center" wrapText="1"/>
    </xf>
    <xf numFmtId="0" fontId="19" fillId="0" borderId="44" xfId="0" applyFont="1" applyFill="1" applyBorder="1" applyAlignment="1">
      <alignment horizontal="center" vertical="center"/>
    </xf>
    <xf numFmtId="0" fontId="3" fillId="0" borderId="45" xfId="0" applyFont="1" applyBorder="1" applyAlignment="1">
      <alignment horizontal="center" vertical="center"/>
    </xf>
    <xf numFmtId="0" fontId="12" fillId="5" borderId="20" xfId="0" applyFont="1" applyFill="1" applyBorder="1" applyAlignment="1">
      <alignment vertical="center"/>
    </xf>
    <xf numFmtId="0" fontId="3" fillId="0" borderId="21" xfId="0" applyFont="1" applyBorder="1" applyAlignment="1">
      <alignment vertical="center"/>
    </xf>
    <xf numFmtId="0" fontId="19" fillId="0" borderId="44" xfId="0" applyFont="1" applyBorder="1" applyAlignment="1">
      <alignment horizontal="center" vertical="center"/>
    </xf>
    <xf numFmtId="0" fontId="19" fillId="0" borderId="45" xfId="0" applyFont="1" applyBorder="1" applyAlignment="1">
      <alignment horizontal="center" vertical="center"/>
    </xf>
    <xf numFmtId="0" fontId="19" fillId="0" borderId="46" xfId="0" applyFont="1" applyBorder="1" applyAlignment="1">
      <alignment horizontal="center" vertical="center"/>
    </xf>
    <xf numFmtId="165" fontId="12" fillId="0" borderId="25" xfId="0" applyNumberFormat="1" applyFont="1" applyBorder="1" applyAlignment="1">
      <alignment horizontal="center" vertical="center" wrapText="1"/>
    </xf>
    <xf numFmtId="165" fontId="12" fillId="0" borderId="17" xfId="0" applyNumberFormat="1" applyFont="1" applyBorder="1" applyAlignment="1">
      <alignment horizontal="center" vertical="center" wrapText="1"/>
    </xf>
    <xf numFmtId="165" fontId="4" fillId="0" borderId="24" xfId="0" applyNumberFormat="1" applyFont="1" applyBorder="1" applyAlignment="1">
      <alignment horizontal="center" vertical="center" wrapText="1"/>
    </xf>
    <xf numFmtId="165" fontId="4" fillId="0" borderId="17" xfId="0" applyNumberFormat="1" applyFont="1" applyBorder="1" applyAlignment="1">
      <alignment vertical="center"/>
    </xf>
    <xf numFmtId="165" fontId="4" fillId="0" borderId="23" xfId="0" applyNumberFormat="1" applyFont="1" applyBorder="1" applyAlignment="1">
      <alignment vertical="center"/>
    </xf>
    <xf numFmtId="0" fontId="18" fillId="0" borderId="65" xfId="0" applyFont="1" applyFill="1" applyBorder="1" applyAlignment="1">
      <alignment horizontal="center" vertical="center" wrapText="1"/>
    </xf>
    <xf numFmtId="0" fontId="18" fillId="0" borderId="13" xfId="0" applyFont="1" applyFill="1" applyBorder="1" applyAlignment="1">
      <alignment horizontal="center" vertical="center" wrapText="1"/>
    </xf>
    <xf numFmtId="0" fontId="18" fillId="0" borderId="63" xfId="0" applyFont="1" applyFill="1" applyBorder="1" applyAlignment="1">
      <alignment horizontal="center" vertical="center" wrapText="1"/>
    </xf>
    <xf numFmtId="165" fontId="22" fillId="0" borderId="17" xfId="0" applyNumberFormat="1" applyFont="1" applyBorder="1" applyAlignment="1">
      <alignment horizontal="center" vertical="center" wrapText="1"/>
    </xf>
    <xf numFmtId="165" fontId="22" fillId="0" borderId="24" xfId="0" applyNumberFormat="1" applyFont="1" applyBorder="1" applyAlignment="1">
      <alignment horizontal="center" vertical="center" wrapText="1"/>
    </xf>
    <xf numFmtId="0" fontId="26" fillId="0" borderId="23" xfId="0" applyFont="1" applyBorder="1" applyAlignment="1">
      <alignment horizontal="center" vertical="center" wrapText="1"/>
    </xf>
    <xf numFmtId="0" fontId="26" fillId="0" borderId="11" xfId="0" applyFont="1" applyBorder="1" applyAlignment="1">
      <alignment horizontal="center" vertical="center" wrapText="1"/>
    </xf>
    <xf numFmtId="165" fontId="19" fillId="0" borderId="20" xfId="0" applyNumberFormat="1" applyFont="1" applyBorder="1" applyAlignment="1">
      <alignment horizontal="center" vertical="center"/>
    </xf>
    <xf numFmtId="165" fontId="19" fillId="0" borderId="21" xfId="0" applyNumberFormat="1" applyFont="1" applyBorder="1" applyAlignment="1">
      <alignment horizontal="center" vertical="center"/>
    </xf>
    <xf numFmtId="165" fontId="19" fillId="0" borderId="22" xfId="0" applyNumberFormat="1" applyFont="1" applyBorder="1" applyAlignment="1">
      <alignment horizontal="center" vertical="center"/>
    </xf>
    <xf numFmtId="165" fontId="18" fillId="0" borderId="25" xfId="0" applyNumberFormat="1" applyFont="1" applyBorder="1" applyAlignment="1">
      <alignment horizontal="center" vertical="center" wrapText="1"/>
    </xf>
    <xf numFmtId="0" fontId="18" fillId="0" borderId="17" xfId="0" applyFont="1" applyFill="1" applyBorder="1" applyAlignment="1">
      <alignment horizontal="center" vertical="center" wrapText="1"/>
    </xf>
    <xf numFmtId="0" fontId="3" fillId="0" borderId="23" xfId="0" applyFont="1" applyBorder="1" applyAlignment="1">
      <alignment horizontal="center" vertical="center" wrapText="1"/>
    </xf>
    <xf numFmtId="165" fontId="22" fillId="0" borderId="25" xfId="0" applyNumberFormat="1" applyFont="1" applyBorder="1" applyAlignment="1">
      <alignment horizontal="center" vertical="center" wrapText="1"/>
    </xf>
    <xf numFmtId="165" fontId="22" fillId="0" borderId="23" xfId="0" applyNumberFormat="1" applyFont="1" applyBorder="1" applyAlignment="1">
      <alignment horizontal="center" vertical="center" wrapText="1"/>
    </xf>
    <xf numFmtId="0" fontId="26" fillId="0" borderId="25" xfId="0" applyFont="1" applyBorder="1" applyAlignment="1">
      <alignment horizontal="center" vertical="center" wrapText="1"/>
    </xf>
    <xf numFmtId="0" fontId="26" fillId="0" borderId="17" xfId="0" applyFont="1" applyBorder="1" applyAlignment="1">
      <alignment horizontal="center" vertical="center" wrapText="1"/>
    </xf>
    <xf numFmtId="165" fontId="22" fillId="0" borderId="68" xfId="0" applyNumberFormat="1" applyFont="1" applyBorder="1" applyAlignment="1">
      <alignment horizontal="center" vertical="center" wrapText="1"/>
    </xf>
    <xf numFmtId="165" fontId="22" fillId="0" borderId="66" xfId="0" applyNumberFormat="1" applyFont="1" applyBorder="1" applyAlignment="1">
      <alignment vertical="center"/>
    </xf>
    <xf numFmtId="165" fontId="22" fillId="0" borderId="67" xfId="0" applyNumberFormat="1" applyFont="1" applyBorder="1" applyAlignment="1">
      <alignment vertical="center"/>
    </xf>
    <xf numFmtId="0" fontId="27" fillId="0" borderId="24" xfId="0" applyFont="1" applyBorder="1" applyAlignment="1">
      <alignment horizontal="center" vertical="center" wrapText="1"/>
    </xf>
    <xf numFmtId="0" fontId="27" fillId="0" borderId="10" xfId="0" applyFont="1" applyBorder="1" applyAlignment="1">
      <alignment horizontal="center" vertical="center" wrapText="1"/>
    </xf>
    <xf numFmtId="0" fontId="3" fillId="0" borderId="0" xfId="0" applyFont="1" applyBorder="1" applyAlignment="1">
      <alignment horizontal="center"/>
    </xf>
    <xf numFmtId="0" fontId="15" fillId="0" borderId="0" xfId="0" applyFont="1" applyBorder="1" applyAlignment="1">
      <alignment horizontal="center"/>
    </xf>
    <xf numFmtId="0" fontId="22" fillId="0" borderId="0" xfId="0" applyFont="1" applyAlignment="1">
      <alignment horizontal="center"/>
    </xf>
    <xf numFmtId="0" fontId="26" fillId="0" borderId="73" xfId="0" applyFont="1" applyBorder="1" applyAlignment="1">
      <alignment horizontal="center" vertical="center" wrapText="1"/>
    </xf>
    <xf numFmtId="0" fontId="27" fillId="0" borderId="73" xfId="0" applyFont="1" applyBorder="1" applyAlignment="1">
      <alignment horizontal="center" vertical="center" wrapText="1"/>
    </xf>
    <xf numFmtId="0" fontId="26" fillId="0" borderId="77" xfId="0" applyFont="1" applyBorder="1" applyAlignment="1">
      <alignment horizontal="left" vertical="center" wrapText="1"/>
    </xf>
    <xf numFmtId="0" fontId="27" fillId="0" borderId="80" xfId="0" applyFont="1" applyBorder="1" applyAlignment="1">
      <alignment horizontal="left" vertical="center" wrapText="1"/>
    </xf>
    <xf numFmtId="0" fontId="27" fillId="0" borderId="78" xfId="0" applyFont="1" applyBorder="1" applyAlignment="1">
      <alignment horizontal="left" vertical="center" wrapText="1"/>
    </xf>
    <xf numFmtId="0" fontId="26" fillId="0" borderId="79" xfId="0" applyFont="1" applyBorder="1" applyAlignment="1">
      <alignment horizontal="left" vertical="center" wrapText="1"/>
    </xf>
    <xf numFmtId="0" fontId="26" fillId="0" borderId="72" xfId="0" applyFont="1" applyBorder="1" applyAlignment="1">
      <alignment horizontal="center" vertical="center" wrapText="1"/>
    </xf>
    <xf numFmtId="0" fontId="27" fillId="0" borderId="74" xfId="0" applyFont="1" applyBorder="1" applyAlignment="1">
      <alignment horizontal="center" vertical="center" wrapText="1"/>
    </xf>
    <xf numFmtId="0" fontId="26" fillId="0" borderId="80" xfId="0" applyFont="1" applyBorder="1" applyAlignment="1">
      <alignment horizontal="left" vertical="center" wrapText="1"/>
    </xf>
    <xf numFmtId="0" fontId="2" fillId="12" borderId="102" xfId="0" applyFont="1" applyFill="1" applyBorder="1" applyAlignment="1">
      <alignment horizontal="center" vertical="center" wrapText="1"/>
    </xf>
    <xf numFmtId="0" fontId="2" fillId="12" borderId="104" xfId="0" applyFont="1" applyFill="1" applyBorder="1" applyAlignment="1">
      <alignment horizontal="center" vertical="center" wrapText="1"/>
    </xf>
    <xf numFmtId="0" fontId="2" fillId="12" borderId="103" xfId="0" applyFont="1" applyFill="1" applyBorder="1" applyAlignment="1">
      <alignment horizontal="center" vertical="center" wrapText="1"/>
    </xf>
    <xf numFmtId="0" fontId="2" fillId="12" borderId="85" xfId="0" applyFont="1" applyFill="1" applyBorder="1" applyAlignment="1">
      <alignment horizontal="center" vertical="center" wrapText="1"/>
    </xf>
    <xf numFmtId="0" fontId="2" fillId="13" borderId="106" xfId="0" applyFont="1" applyFill="1" applyBorder="1" applyAlignment="1">
      <alignment horizontal="center" vertical="center" wrapText="1"/>
    </xf>
    <xf numFmtId="0" fontId="2" fillId="13" borderId="108" xfId="0" applyFont="1" applyFill="1" applyBorder="1" applyAlignment="1">
      <alignment horizontal="center" vertical="center" wrapText="1"/>
    </xf>
    <xf numFmtId="0" fontId="2" fillId="13" borderId="105" xfId="0" applyFont="1" applyFill="1" applyBorder="1" applyAlignment="1">
      <alignment horizontal="center" vertical="center" wrapText="1"/>
    </xf>
    <xf numFmtId="0" fontId="2" fillId="13" borderId="107" xfId="0" applyFont="1" applyFill="1" applyBorder="1" applyAlignment="1">
      <alignment horizontal="center" vertical="center" wrapText="1"/>
    </xf>
    <xf numFmtId="0" fontId="2" fillId="13" borderId="42" xfId="0" applyFont="1" applyFill="1" applyBorder="1" applyAlignment="1">
      <alignment horizontal="center" vertical="center" wrapText="1"/>
    </xf>
    <xf numFmtId="0" fontId="2" fillId="13" borderId="41" xfId="0" applyFont="1" applyFill="1" applyBorder="1" applyAlignment="1">
      <alignment horizontal="center" vertical="center" wrapText="1"/>
    </xf>
    <xf numFmtId="0" fontId="2" fillId="6" borderId="37" xfId="0" applyFont="1" applyFill="1" applyBorder="1" applyAlignment="1">
      <alignment horizontal="center" vertical="center" wrapText="1"/>
    </xf>
    <xf numFmtId="0" fontId="2" fillId="6" borderId="61" xfId="0" applyFont="1" applyFill="1" applyBorder="1" applyAlignment="1">
      <alignment horizontal="center" vertical="center" wrapText="1"/>
    </xf>
    <xf numFmtId="0" fontId="2" fillId="6" borderId="34" xfId="0" applyFont="1" applyFill="1" applyBorder="1" applyAlignment="1">
      <alignment horizontal="center" vertical="center" wrapText="1"/>
    </xf>
    <xf numFmtId="0" fontId="2" fillId="6" borderId="35" xfId="0" applyFont="1" applyFill="1" applyBorder="1" applyAlignment="1">
      <alignment horizontal="center" vertical="center" wrapText="1"/>
    </xf>
    <xf numFmtId="0" fontId="12" fillId="0" borderId="36" xfId="0" applyFont="1" applyFill="1" applyBorder="1" applyAlignment="1">
      <alignment horizontal="center" vertical="center" wrapText="1"/>
    </xf>
    <xf numFmtId="0" fontId="26" fillId="0" borderId="38" xfId="0" applyFont="1" applyBorder="1" applyAlignment="1">
      <alignment horizontal="center" vertical="center" wrapText="1"/>
    </xf>
    <xf numFmtId="0" fontId="26" fillId="0" borderId="84" xfId="0" applyFont="1" applyBorder="1" applyAlignment="1">
      <alignment horizontal="center" vertical="center" wrapText="1"/>
    </xf>
    <xf numFmtId="0" fontId="26" fillId="0" borderId="70" xfId="0" applyFont="1" applyFill="1" applyBorder="1" applyAlignment="1">
      <alignment horizontal="left" vertical="center" wrapText="1"/>
    </xf>
    <xf numFmtId="0" fontId="27" fillId="0" borderId="71" xfId="0" applyFont="1" applyBorder="1" applyAlignment="1">
      <alignment horizontal="left" vertical="center" wrapText="1"/>
    </xf>
    <xf numFmtId="0" fontId="27" fillId="0" borderId="76" xfId="0" applyFont="1" applyBorder="1" applyAlignment="1">
      <alignment horizontal="left" vertical="center" wrapText="1"/>
    </xf>
    <xf numFmtId="0" fontId="12" fillId="0" borderId="72" xfId="0" applyFont="1" applyFill="1" applyBorder="1" applyAlignment="1">
      <alignment horizontal="center" vertical="center" wrapText="1"/>
    </xf>
    <xf numFmtId="0" fontId="27" fillId="0" borderId="75" xfId="0" applyFont="1" applyBorder="1" applyAlignment="1">
      <alignment horizontal="center" vertical="center" wrapText="1"/>
    </xf>
    <xf numFmtId="0" fontId="10" fillId="0" borderId="29" xfId="0" applyFont="1" applyFill="1" applyBorder="1" applyAlignment="1">
      <alignment horizontal="center" vertical="center" wrapText="1"/>
    </xf>
    <xf numFmtId="0" fontId="26" fillId="0" borderId="34" xfId="0" applyFont="1" applyFill="1" applyBorder="1" applyAlignment="1">
      <alignment horizontal="left" vertical="center" wrapText="1"/>
    </xf>
    <xf numFmtId="0" fontId="26" fillId="0" borderId="39" xfId="0" applyFont="1" applyBorder="1" applyAlignment="1">
      <alignment horizontal="left" vertical="center" wrapText="1"/>
    </xf>
    <xf numFmtId="0" fontId="26" fillId="0" borderId="43" xfId="0" applyFont="1" applyBorder="1" applyAlignment="1">
      <alignment horizontal="left" vertical="center" wrapText="1"/>
    </xf>
    <xf numFmtId="0" fontId="26" fillId="0" borderId="62" xfId="0" applyFont="1" applyFill="1" applyBorder="1" applyAlignment="1">
      <alignment horizontal="left" vertical="center" wrapText="1"/>
    </xf>
  </cellXfs>
  <cellStyles count="3">
    <cellStyle name="Hipervínculo" xfId="2" builtinId="8"/>
    <cellStyle name="Millares [0]" xfId="1" builtinId="6"/>
    <cellStyle name="Normal" xfId="0" builtinId="0"/>
  </cellStyles>
  <dxfs count="40">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FF6600"/>
        </patternFill>
      </fill>
    </dxf>
    <dxf>
      <font>
        <b/>
        <i val="0"/>
        <color theme="0"/>
      </font>
      <fill>
        <patternFill>
          <bgColor rgb="FFFF0000"/>
        </patternFill>
      </fill>
    </dxf>
    <dxf>
      <font>
        <b/>
        <i val="0"/>
        <color theme="0"/>
      </font>
      <fill>
        <patternFill>
          <bgColor rgb="FF8E00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rgb="FF002060"/>
      </font>
      <fill>
        <patternFill>
          <bgColor rgb="FFFFFF00"/>
        </patternFill>
      </fill>
    </dxf>
    <dxf>
      <font>
        <b/>
        <i val="0"/>
        <color theme="0"/>
      </font>
      <fill>
        <patternFill>
          <bgColor rgb="FFFF6600"/>
        </patternFill>
      </fill>
    </dxf>
    <dxf>
      <font>
        <b/>
        <i val="0"/>
        <color theme="0"/>
      </font>
      <fill>
        <patternFill>
          <bgColor rgb="FFEE0000"/>
        </patternFill>
      </fill>
    </dxf>
    <dxf>
      <font>
        <b/>
        <i val="0"/>
        <color rgb="FF002060"/>
      </font>
      <fill>
        <patternFill>
          <bgColor rgb="FFCCFF66"/>
        </patternFill>
      </fill>
    </dxf>
    <dxf>
      <font>
        <b/>
        <i val="0"/>
        <color theme="0"/>
      </font>
      <fill>
        <patternFill>
          <bgColor rgb="FF009900"/>
        </patternFill>
      </fill>
    </dxf>
  </dxfs>
  <tableStyles count="0" defaultTableStyle="TableStyleMedium2" defaultPivotStyle="PivotStyleLight16"/>
  <colors>
    <mruColors>
      <color rgb="FFFF6600"/>
      <color rgb="FF8E0000"/>
      <color rgb="FFFF9900"/>
      <color rgb="FFFFFF66"/>
      <color rgb="FFD60000"/>
      <color rgb="FFBEE395"/>
      <color rgb="FF008000"/>
      <color rgb="FFFACA00"/>
      <color rgb="FFDE5A00"/>
      <color rgb="FF00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69E-2"/>
          <c:y val="3.6529666037268628E-2"/>
          <c:w val="0.91918152892341343"/>
          <c:h val="0.80193651682704947"/>
        </c:manualLayout>
      </c:layout>
      <c:barChart>
        <c:barDir val="col"/>
        <c:grouping val="clustered"/>
        <c:varyColors val="0"/>
        <c:ser>
          <c:idx val="0"/>
          <c:order val="0"/>
          <c:tx>
            <c:strRef>
              <c:f>Gráficas!$K$32</c:f>
              <c:strCache>
                <c:ptCount val="1"/>
                <c:pt idx="0">
                  <c:v>Rangos</c:v>
                </c:pt>
              </c:strCache>
            </c:strRef>
          </c:tx>
          <c:spPr>
            <a:gradFill>
              <a:gsLst>
                <a:gs pos="0">
                  <a:srgbClr val="009900"/>
                </a:gs>
                <a:gs pos="21000">
                  <a:srgbClr val="FFFF00"/>
                </a:gs>
                <a:gs pos="79000">
                  <a:srgbClr val="FF0000"/>
                </a:gs>
                <a:gs pos="33000">
                  <a:srgbClr val="FFFF00"/>
                </a:gs>
                <a:gs pos="59000">
                  <a:srgbClr val="FF6600"/>
                </a:gs>
                <a:gs pos="100000">
                  <a:srgbClr val="8E0000"/>
                </a:gs>
              </a:gsLst>
              <a:lin ang="5400000" scaled="0"/>
            </a:gradFill>
            <a:ln>
              <a:noFill/>
            </a:ln>
            <a:effectLst/>
          </c:spPr>
          <c:invertIfNegative val="0"/>
          <c:cat>
            <c:strRef>
              <c:f>Gráficas!$J$33:$J$36</c:f>
              <c:strCache>
                <c:ptCount val="4"/>
                <c:pt idx="0">
                  <c:v>Portafolio de oferta institucional (trámites y otros procedimientos administrativos) identificado y difundido</c:v>
                </c:pt>
                <c:pt idx="1">
                  <c:v>Priorización participativa de Trámites a racionalizar</c:v>
                </c:pt>
                <c:pt idx="2">
                  <c:v>Estrategia de racionalización de trámites formulada e implementada</c:v>
                </c:pt>
                <c:pt idx="3">
                  <c:v>Resultados de la racionalización cuantificados y difundidos</c:v>
                </c:pt>
              </c:strCache>
            </c:strRef>
          </c:cat>
          <c:val>
            <c:numRef>
              <c:f>Gráficas!$K$33:$K$36</c:f>
              <c:numCache>
                <c:formatCode>General</c:formatCode>
                <c:ptCount val="4"/>
                <c:pt idx="0">
                  <c:v>100</c:v>
                </c:pt>
                <c:pt idx="1">
                  <c:v>100</c:v>
                </c:pt>
                <c:pt idx="2">
                  <c:v>100</c:v>
                </c:pt>
                <c:pt idx="3">
                  <c:v>100</c:v>
                </c:pt>
              </c:numCache>
            </c:numRef>
          </c:val>
          <c:extLst xmlns:c16r2="http://schemas.microsoft.com/office/drawing/2015/06/chart">
            <c:ext xmlns:c16="http://schemas.microsoft.com/office/drawing/2014/chart" uri="{C3380CC4-5D6E-409C-BE32-E72D297353CC}">
              <c16:uniqueId val="{00000000-D897-4FE7-BBA4-79983601DEBE}"/>
            </c:ext>
          </c:extLst>
        </c:ser>
        <c:dLbls>
          <c:showLegendKey val="0"/>
          <c:showVal val="0"/>
          <c:showCatName val="0"/>
          <c:showSerName val="0"/>
          <c:showPercent val="0"/>
          <c:showBubbleSize val="0"/>
        </c:dLbls>
        <c:gapWidth val="150"/>
        <c:axId val="250219232"/>
        <c:axId val="250219624"/>
      </c:barChart>
      <c:scatterChart>
        <c:scatterStyle val="lineMarker"/>
        <c:varyColors val="0"/>
        <c:ser>
          <c:idx val="1"/>
          <c:order val="1"/>
          <c:tx>
            <c:strRef>
              <c:f>Gráficas!$L$32</c:f>
              <c:strCache>
                <c:ptCount val="1"/>
                <c:pt idx="0">
                  <c:v>Puntaje actual</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xmlns:c16r2="http://schemas.microsoft.com/office/drawing/2015/06/chart">
              <c:ext xmlns:c16="http://schemas.microsoft.com/office/drawing/2014/chart" uri="{C3380CC4-5D6E-409C-BE32-E72D297353CC}">
                <c16:uniqueId val="{00000002-D897-4FE7-BBA4-79983601DEBE}"/>
              </c:ext>
            </c:extLst>
          </c:dPt>
          <c:dPt>
            <c:idx val="1"/>
            <c:marker>
              <c:symbol val="dash"/>
              <c:size val="13"/>
              <c:spPr>
                <a:solidFill>
                  <a:schemeClr val="tx1"/>
                </a:solidFill>
                <a:ln w="25400">
                  <a:solidFill>
                    <a:schemeClr val="tx1"/>
                  </a:solidFill>
                  <a:headEnd type="triangle"/>
                </a:ln>
                <a:effectLst/>
              </c:spPr>
            </c:marker>
            <c:bubble3D val="0"/>
            <c:extLst xmlns:c16r2="http://schemas.microsoft.com/office/drawing/2015/06/chart">
              <c:ext xmlns:c16="http://schemas.microsoft.com/office/drawing/2014/chart" uri="{C3380CC4-5D6E-409C-BE32-E72D297353CC}">
                <c16:uniqueId val="{00000004-D897-4FE7-BBA4-79983601DEBE}"/>
              </c:ext>
            </c:extLst>
          </c:dPt>
          <c:dPt>
            <c:idx val="2"/>
            <c:marker>
              <c:symbol val="dash"/>
              <c:size val="13"/>
              <c:spPr>
                <a:solidFill>
                  <a:schemeClr val="tx1"/>
                </a:solidFill>
                <a:ln w="25400">
                  <a:solidFill>
                    <a:schemeClr val="tx1"/>
                  </a:solidFill>
                  <a:headEnd type="triangle"/>
                </a:ln>
                <a:effectLst/>
              </c:spPr>
            </c:marker>
            <c:bubble3D val="0"/>
            <c:extLst xmlns:c16r2="http://schemas.microsoft.com/office/drawing/2015/06/chart">
              <c:ext xmlns:c16="http://schemas.microsoft.com/office/drawing/2014/chart" uri="{C3380CC4-5D6E-409C-BE32-E72D297353CC}">
                <c16:uniqueId val="{00000005-D897-4FE7-BBA4-79983601DEBE}"/>
              </c:ext>
            </c:extLst>
          </c:dPt>
          <c:dPt>
            <c:idx val="3"/>
            <c:marker>
              <c:symbol val="dash"/>
              <c:size val="13"/>
              <c:spPr>
                <a:solidFill>
                  <a:schemeClr val="tx1"/>
                </a:solidFill>
                <a:ln w="25400">
                  <a:solidFill>
                    <a:schemeClr val="tx1"/>
                  </a:solidFill>
                  <a:headEnd type="triangle"/>
                </a:ln>
                <a:effectLst/>
              </c:spPr>
            </c:marker>
            <c:bubble3D val="0"/>
            <c:extLst xmlns:c16r2="http://schemas.microsoft.com/office/drawing/2015/06/chart">
              <c:ext xmlns:c16="http://schemas.microsoft.com/office/drawing/2014/chart" uri="{C3380CC4-5D6E-409C-BE32-E72D297353CC}">
                <c16:uniqueId val="{00000006-D897-4FE7-BBA4-79983601DEBE}"/>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xVal>
            <c:strRef>
              <c:f>Gráficas!$J$33:$J$36</c:f>
              <c:strCache>
                <c:ptCount val="4"/>
                <c:pt idx="0">
                  <c:v>Portafolio de oferta institucional (trámites y otros procedimientos administrativos) identificado y difundido</c:v>
                </c:pt>
                <c:pt idx="1">
                  <c:v>Priorización participativa de Trámites a racionalizar</c:v>
                </c:pt>
                <c:pt idx="2">
                  <c:v>Estrategia de racionalización de trámites formulada e implementada</c:v>
                </c:pt>
                <c:pt idx="3">
                  <c:v>Resultados de la racionalización cuantificados y difundidos</c:v>
                </c:pt>
              </c:strCache>
            </c:strRef>
          </c:xVal>
          <c:yVal>
            <c:numRef>
              <c:f>Gráficas!$L$33:$L$36</c:f>
              <c:numCache>
                <c:formatCode>0.0</c:formatCode>
                <c:ptCount val="4"/>
                <c:pt idx="0">
                  <c:v>58.888888888888886</c:v>
                </c:pt>
                <c:pt idx="1">
                  <c:v>32.785714285714285</c:v>
                </c:pt>
                <c:pt idx="2">
                  <c:v>40.5</c:v>
                </c:pt>
                <c:pt idx="3">
                  <c:v>1</c:v>
                </c:pt>
              </c:numCache>
            </c:numRef>
          </c:yVal>
          <c:smooth val="0"/>
          <c:extLst xmlns:c16r2="http://schemas.microsoft.com/office/drawing/2015/06/chart">
            <c:ext xmlns:c16="http://schemas.microsoft.com/office/drawing/2014/chart" uri="{C3380CC4-5D6E-409C-BE32-E72D297353CC}">
              <c16:uniqueId val="{00000007-D897-4FE7-BBA4-79983601DEBE}"/>
            </c:ext>
          </c:extLst>
        </c:ser>
        <c:dLbls>
          <c:showLegendKey val="0"/>
          <c:showVal val="0"/>
          <c:showCatName val="0"/>
          <c:showSerName val="0"/>
          <c:showPercent val="0"/>
          <c:showBubbleSize val="0"/>
        </c:dLbls>
        <c:axId val="250219232"/>
        <c:axId val="250219624"/>
      </c:scatterChart>
      <c:catAx>
        <c:axId val="2502192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250219624"/>
        <c:crosses val="autoZero"/>
        <c:auto val="1"/>
        <c:lblAlgn val="ctr"/>
        <c:lblOffset val="100"/>
        <c:noMultiLvlLbl val="0"/>
      </c:catAx>
      <c:valAx>
        <c:axId val="250219624"/>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250219232"/>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69E-2"/>
          <c:y val="3.6529666037268628E-2"/>
          <c:w val="0.91918152892341343"/>
          <c:h val="0.80193651682704947"/>
        </c:manualLayout>
      </c:layout>
      <c:barChart>
        <c:barDir val="col"/>
        <c:grouping val="clustered"/>
        <c:varyColors val="0"/>
        <c:ser>
          <c:idx val="0"/>
          <c:order val="0"/>
          <c:tx>
            <c:strRef>
              <c:f>Gráficas!$K$55</c:f>
              <c:strCache>
                <c:ptCount val="1"/>
                <c:pt idx="0">
                  <c:v>Niveles</c:v>
                </c:pt>
              </c:strCache>
            </c:strRef>
          </c:tx>
          <c:spPr>
            <a:gradFill>
              <a:gsLst>
                <a:gs pos="0">
                  <a:srgbClr val="009900"/>
                </a:gs>
                <a:gs pos="21000">
                  <a:srgbClr val="FFFF00"/>
                </a:gs>
                <a:gs pos="78000">
                  <a:srgbClr val="FF0000"/>
                </a:gs>
                <a:gs pos="32000">
                  <a:srgbClr val="FFFF00"/>
                </a:gs>
                <a:gs pos="56000">
                  <a:srgbClr val="FF6600"/>
                </a:gs>
                <a:gs pos="100000">
                  <a:srgbClr val="8E0000"/>
                </a:gs>
              </a:gsLst>
              <a:lin ang="5400000" scaled="0"/>
            </a:gradFill>
            <a:ln>
              <a:noFill/>
            </a:ln>
            <a:effectLst/>
          </c:spPr>
          <c:invertIfNegative val="0"/>
          <c:cat>
            <c:strRef>
              <c:f>Gráficas!$J$56:$J$58</c:f>
              <c:strCache>
                <c:ptCount val="3"/>
                <c:pt idx="0">
                  <c:v>Construir el inventario de trámites y otros procedimientos administrativos</c:v>
                </c:pt>
                <c:pt idx="1">
                  <c:v>Registrar y actualizar trámites  y otros procedimientos administrativos en el SUIT</c:v>
                </c:pt>
                <c:pt idx="2">
                  <c:v>Difundir información de oferta institucional de trámites y otros </c:v>
                </c:pt>
              </c:strCache>
            </c:strRef>
          </c:cat>
          <c:val>
            <c:numRef>
              <c:f>Gráficas!$K$56:$K$58</c:f>
              <c:numCache>
                <c:formatCode>General</c:formatCode>
                <c:ptCount val="3"/>
                <c:pt idx="0">
                  <c:v>100</c:v>
                </c:pt>
                <c:pt idx="1">
                  <c:v>100</c:v>
                </c:pt>
                <c:pt idx="2">
                  <c:v>100</c:v>
                </c:pt>
              </c:numCache>
            </c:numRef>
          </c:val>
          <c:extLst xmlns:c16r2="http://schemas.microsoft.com/office/drawing/2015/06/chart">
            <c:ext xmlns:c16="http://schemas.microsoft.com/office/drawing/2014/chart" uri="{C3380CC4-5D6E-409C-BE32-E72D297353CC}">
              <c16:uniqueId val="{00000000-F983-4E55-BCF5-B1F04F3B8D49}"/>
            </c:ext>
          </c:extLst>
        </c:ser>
        <c:dLbls>
          <c:showLegendKey val="0"/>
          <c:showVal val="0"/>
          <c:showCatName val="0"/>
          <c:showSerName val="0"/>
          <c:showPercent val="0"/>
          <c:showBubbleSize val="0"/>
        </c:dLbls>
        <c:gapWidth val="150"/>
        <c:axId val="250220408"/>
        <c:axId val="250220800"/>
      </c:barChart>
      <c:scatterChart>
        <c:scatterStyle val="lineMarker"/>
        <c:varyColors val="0"/>
        <c:ser>
          <c:idx val="1"/>
          <c:order val="1"/>
          <c:tx>
            <c:strRef>
              <c:f>Gráficas!$L$55</c:f>
              <c:strCache>
                <c:ptCount val="1"/>
                <c:pt idx="0">
                  <c:v>Calificación</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xmlns:c16r2="http://schemas.microsoft.com/office/drawing/2015/06/chart">
              <c:ext xmlns:c16="http://schemas.microsoft.com/office/drawing/2014/chart" uri="{C3380CC4-5D6E-409C-BE32-E72D297353CC}">
                <c16:uniqueId val="{00000002-F983-4E55-BCF5-B1F04F3B8D49}"/>
              </c:ext>
            </c:extLst>
          </c:dPt>
          <c:dPt>
            <c:idx val="1"/>
            <c:marker>
              <c:symbol val="dash"/>
              <c:size val="13"/>
              <c:spPr>
                <a:solidFill>
                  <a:schemeClr val="tx1"/>
                </a:solidFill>
                <a:ln w="25400">
                  <a:solidFill>
                    <a:schemeClr val="tx1"/>
                  </a:solidFill>
                  <a:headEnd type="triangle"/>
                </a:ln>
                <a:effectLst/>
              </c:spPr>
            </c:marker>
            <c:bubble3D val="0"/>
            <c:extLst xmlns:c16r2="http://schemas.microsoft.com/office/drawing/2015/06/chart">
              <c:ext xmlns:c16="http://schemas.microsoft.com/office/drawing/2014/chart" uri="{C3380CC4-5D6E-409C-BE32-E72D297353CC}">
                <c16:uniqueId val="{00000004-F983-4E55-BCF5-B1F04F3B8D49}"/>
              </c:ext>
            </c:extLst>
          </c:dPt>
          <c:dPt>
            <c:idx val="2"/>
            <c:marker>
              <c:symbol val="dash"/>
              <c:size val="13"/>
              <c:spPr>
                <a:solidFill>
                  <a:schemeClr val="tx1"/>
                </a:solidFill>
                <a:ln w="25400">
                  <a:solidFill>
                    <a:schemeClr val="tx1"/>
                  </a:solidFill>
                  <a:headEnd type="triangle"/>
                </a:ln>
                <a:effectLst/>
              </c:spPr>
            </c:marker>
            <c:bubble3D val="0"/>
            <c:extLst xmlns:c16r2="http://schemas.microsoft.com/office/drawing/2015/06/chart">
              <c:ext xmlns:c16="http://schemas.microsoft.com/office/drawing/2014/chart" uri="{C3380CC4-5D6E-409C-BE32-E72D297353CC}">
                <c16:uniqueId val="{00000005-F983-4E55-BCF5-B1F04F3B8D49}"/>
              </c:ext>
            </c:extLst>
          </c:dPt>
          <c:dLbls>
            <c:numFmt formatCode="#,##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xVal>
            <c:strRef>
              <c:f>Gráficas!$J$56:$J$58</c:f>
              <c:strCache>
                <c:ptCount val="3"/>
                <c:pt idx="0">
                  <c:v>Construir el inventario de trámites y otros procedimientos administrativos</c:v>
                </c:pt>
                <c:pt idx="1">
                  <c:v>Registrar y actualizar trámites  y otros procedimientos administrativos en el SUIT</c:v>
                </c:pt>
                <c:pt idx="2">
                  <c:v>Difundir información de oferta institucional de trámites y otros </c:v>
                </c:pt>
              </c:strCache>
            </c:strRef>
          </c:xVal>
          <c:yVal>
            <c:numRef>
              <c:f>Gráficas!$L$56:$L$58</c:f>
              <c:numCache>
                <c:formatCode>0.0</c:formatCode>
                <c:ptCount val="3"/>
                <c:pt idx="0">
                  <c:v>65.599999999999994</c:v>
                </c:pt>
                <c:pt idx="1">
                  <c:v>45</c:v>
                </c:pt>
                <c:pt idx="2">
                  <c:v>67</c:v>
                </c:pt>
              </c:numCache>
            </c:numRef>
          </c:yVal>
          <c:smooth val="0"/>
          <c:extLst xmlns:c16r2="http://schemas.microsoft.com/office/drawing/2015/06/chart">
            <c:ext xmlns:c16="http://schemas.microsoft.com/office/drawing/2014/chart" uri="{C3380CC4-5D6E-409C-BE32-E72D297353CC}">
              <c16:uniqueId val="{00000007-F983-4E55-BCF5-B1F04F3B8D49}"/>
            </c:ext>
          </c:extLst>
        </c:ser>
        <c:dLbls>
          <c:showLegendKey val="0"/>
          <c:showVal val="0"/>
          <c:showCatName val="0"/>
          <c:showSerName val="0"/>
          <c:showPercent val="0"/>
          <c:showBubbleSize val="0"/>
        </c:dLbls>
        <c:axId val="250220408"/>
        <c:axId val="250220800"/>
      </c:scatterChart>
      <c:catAx>
        <c:axId val="2502204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250220800"/>
        <c:crosses val="autoZero"/>
        <c:auto val="1"/>
        <c:lblAlgn val="ctr"/>
        <c:lblOffset val="100"/>
        <c:noMultiLvlLbl val="0"/>
      </c:catAx>
      <c:valAx>
        <c:axId val="250220800"/>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250220408"/>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69E-2"/>
          <c:y val="3.6529666037268628E-2"/>
          <c:w val="0.91918152892341343"/>
          <c:h val="0.80193651682704947"/>
        </c:manualLayout>
      </c:layout>
      <c:barChart>
        <c:barDir val="col"/>
        <c:grouping val="clustered"/>
        <c:varyColors val="0"/>
        <c:ser>
          <c:idx val="0"/>
          <c:order val="0"/>
          <c:tx>
            <c:strRef>
              <c:f>Gráficas!$K$77</c:f>
              <c:strCache>
                <c:ptCount val="1"/>
                <c:pt idx="0">
                  <c:v>Niveles</c:v>
                </c:pt>
              </c:strCache>
            </c:strRef>
          </c:tx>
          <c:spPr>
            <a:gradFill>
              <a:gsLst>
                <a:gs pos="0">
                  <a:srgbClr val="009900"/>
                </a:gs>
                <a:gs pos="21000">
                  <a:srgbClr val="FFFF00"/>
                </a:gs>
                <a:gs pos="81000">
                  <a:srgbClr val="FF0000"/>
                </a:gs>
                <a:gs pos="34000">
                  <a:srgbClr val="FFFF00"/>
                </a:gs>
                <a:gs pos="59000">
                  <a:srgbClr val="FF6600"/>
                </a:gs>
                <a:gs pos="100000">
                  <a:srgbClr val="8E0000"/>
                </a:gs>
              </a:gsLst>
              <a:lin ang="5400000" scaled="0"/>
            </a:gradFill>
            <a:ln>
              <a:noFill/>
            </a:ln>
            <a:effectLst/>
          </c:spPr>
          <c:invertIfNegative val="0"/>
          <c:cat>
            <c:strRef>
              <c:f>Gráficas!$J$78</c:f>
              <c:strCache>
                <c:ptCount val="1"/>
                <c:pt idx="0">
                  <c:v>Identificar trámites de alto impacto y priorizar</c:v>
                </c:pt>
              </c:strCache>
            </c:strRef>
          </c:cat>
          <c:val>
            <c:numRef>
              <c:f>Gráficas!$K$78</c:f>
              <c:numCache>
                <c:formatCode>General</c:formatCode>
                <c:ptCount val="1"/>
                <c:pt idx="0">
                  <c:v>100</c:v>
                </c:pt>
              </c:numCache>
            </c:numRef>
          </c:val>
          <c:extLst xmlns:c16r2="http://schemas.microsoft.com/office/drawing/2015/06/chart">
            <c:ext xmlns:c16="http://schemas.microsoft.com/office/drawing/2014/chart" uri="{C3380CC4-5D6E-409C-BE32-E72D297353CC}">
              <c16:uniqueId val="{00000000-6E94-44A9-B8AA-4B7F87BDCE50}"/>
            </c:ext>
          </c:extLst>
        </c:ser>
        <c:dLbls>
          <c:showLegendKey val="0"/>
          <c:showVal val="0"/>
          <c:showCatName val="0"/>
          <c:showSerName val="0"/>
          <c:showPercent val="0"/>
          <c:showBubbleSize val="0"/>
        </c:dLbls>
        <c:gapWidth val="154"/>
        <c:overlap val="12"/>
        <c:axId val="250221584"/>
        <c:axId val="250221976"/>
      </c:barChart>
      <c:scatterChart>
        <c:scatterStyle val="lineMarker"/>
        <c:varyColors val="0"/>
        <c:ser>
          <c:idx val="1"/>
          <c:order val="1"/>
          <c:tx>
            <c:strRef>
              <c:f>Gráficas!$K$77</c:f>
              <c:strCache>
                <c:ptCount val="1"/>
                <c:pt idx="0">
                  <c:v>Niveles</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xmlns:c16r2="http://schemas.microsoft.com/office/drawing/2015/06/chart">
              <c:ext xmlns:c16="http://schemas.microsoft.com/office/drawing/2014/chart" uri="{C3380CC4-5D6E-409C-BE32-E72D297353CC}">
                <c16:uniqueId val="{00000002-6E94-44A9-B8AA-4B7F87BDCE50}"/>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xVal>
            <c:strRef>
              <c:f>Gráficas!$J$78</c:f>
              <c:strCache>
                <c:ptCount val="1"/>
                <c:pt idx="0">
                  <c:v>Identificar trámites de alto impacto y priorizar</c:v>
                </c:pt>
              </c:strCache>
            </c:strRef>
          </c:xVal>
          <c:yVal>
            <c:numRef>
              <c:f>Gráficas!$L$78</c:f>
              <c:numCache>
                <c:formatCode>0.0</c:formatCode>
                <c:ptCount val="1"/>
                <c:pt idx="0">
                  <c:v>32.785714285714285</c:v>
                </c:pt>
              </c:numCache>
            </c:numRef>
          </c:yVal>
          <c:smooth val="0"/>
          <c:extLst xmlns:c16r2="http://schemas.microsoft.com/office/drawing/2015/06/chart">
            <c:ext xmlns:c16="http://schemas.microsoft.com/office/drawing/2014/chart" uri="{C3380CC4-5D6E-409C-BE32-E72D297353CC}">
              <c16:uniqueId val="{00000007-6E94-44A9-B8AA-4B7F87BDCE50}"/>
            </c:ext>
          </c:extLst>
        </c:ser>
        <c:dLbls>
          <c:showLegendKey val="0"/>
          <c:showVal val="0"/>
          <c:showCatName val="0"/>
          <c:showSerName val="0"/>
          <c:showPercent val="0"/>
          <c:showBubbleSize val="0"/>
        </c:dLbls>
        <c:axId val="250221584"/>
        <c:axId val="250221976"/>
      </c:scatterChart>
      <c:catAx>
        <c:axId val="2502215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250221976"/>
        <c:crosses val="autoZero"/>
        <c:auto val="1"/>
        <c:lblAlgn val="ctr"/>
        <c:lblOffset val="100"/>
        <c:noMultiLvlLbl val="0"/>
      </c:catAx>
      <c:valAx>
        <c:axId val="250221976"/>
        <c:scaling>
          <c:orientation val="minMax"/>
          <c:max val="100"/>
          <c:min val="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250221584"/>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2321198830409364E-2"/>
          <c:y val="3.6529666037268628E-2"/>
          <c:w val="0.89690087719298262"/>
          <c:h val="0.80193651682704947"/>
        </c:manualLayout>
      </c:layout>
      <c:barChart>
        <c:barDir val="col"/>
        <c:grouping val="clustered"/>
        <c:varyColors val="0"/>
        <c:ser>
          <c:idx val="0"/>
          <c:order val="0"/>
          <c:tx>
            <c:strRef>
              <c:f>Gráficas!$J$11</c:f>
              <c:strCache>
                <c:ptCount val="1"/>
                <c:pt idx="0">
                  <c:v>Niveles</c:v>
                </c:pt>
              </c:strCache>
            </c:strRef>
          </c:tx>
          <c:spPr>
            <a:gradFill>
              <a:gsLst>
                <a:gs pos="0">
                  <a:srgbClr val="009900"/>
                </a:gs>
                <a:gs pos="21000">
                  <a:srgbClr val="FFFF00"/>
                </a:gs>
                <a:gs pos="78000">
                  <a:srgbClr val="FF0000"/>
                </a:gs>
                <a:gs pos="33000">
                  <a:srgbClr val="FFFF00"/>
                </a:gs>
                <a:gs pos="57000">
                  <a:srgbClr val="FF6600"/>
                </a:gs>
                <a:gs pos="100000">
                  <a:srgbClr val="8E0000"/>
                </a:gs>
              </a:gsLst>
              <a:lin ang="5400000" scaled="0"/>
            </a:gradFill>
            <a:ln>
              <a:noFill/>
            </a:ln>
            <a:effectLst/>
          </c:spPr>
          <c:invertIfNegative val="0"/>
          <c:cat>
            <c:strRef>
              <c:f>Gráficas!$I$12</c:f>
              <c:strCache>
                <c:ptCount val="1"/>
                <c:pt idx="0">
                  <c:v>POLÍTICA DE TRÁMITES</c:v>
                </c:pt>
              </c:strCache>
            </c:strRef>
          </c:cat>
          <c:val>
            <c:numRef>
              <c:f>Gráficas!$J$12</c:f>
              <c:numCache>
                <c:formatCode>General</c:formatCode>
                <c:ptCount val="1"/>
                <c:pt idx="0">
                  <c:v>100</c:v>
                </c:pt>
              </c:numCache>
            </c:numRef>
          </c:val>
          <c:extLst xmlns:c16r2="http://schemas.microsoft.com/office/drawing/2015/06/chart">
            <c:ext xmlns:c16="http://schemas.microsoft.com/office/drawing/2014/chart" uri="{C3380CC4-5D6E-409C-BE32-E72D297353CC}">
              <c16:uniqueId val="{00000000-9E87-4BCC-9B9B-1A842E1F83B0}"/>
            </c:ext>
          </c:extLst>
        </c:ser>
        <c:dLbls>
          <c:showLegendKey val="0"/>
          <c:showVal val="0"/>
          <c:showCatName val="0"/>
          <c:showSerName val="0"/>
          <c:showPercent val="0"/>
          <c:showBubbleSize val="0"/>
        </c:dLbls>
        <c:gapWidth val="150"/>
        <c:axId val="251188384"/>
        <c:axId val="251188776"/>
      </c:barChart>
      <c:scatterChart>
        <c:scatterStyle val="lineMarker"/>
        <c:varyColors val="0"/>
        <c:ser>
          <c:idx val="1"/>
          <c:order val="1"/>
          <c:tx>
            <c:strRef>
              <c:f>Gráficas!$K$11</c:f>
              <c:strCache>
                <c:ptCount val="1"/>
                <c:pt idx="0">
                  <c:v>Calificación</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xmlns:c16r2="http://schemas.microsoft.com/office/drawing/2015/06/chart">
              <c:ext xmlns:c16="http://schemas.microsoft.com/office/drawing/2014/chart" uri="{C3380CC4-5D6E-409C-BE32-E72D297353CC}">
                <c16:uniqueId val="{00000002-9E87-4BCC-9B9B-1A842E1F83B0}"/>
              </c:ext>
            </c:extLst>
          </c:dPt>
          <c:dLbls>
            <c:spPr>
              <a:noFill/>
              <a:ln>
                <a:noFill/>
              </a:ln>
              <a:effectLst>
                <a:glow rad="228600">
                  <a:schemeClr val="accent3">
                    <a:satMod val="175000"/>
                    <a:alpha val="40000"/>
                  </a:schemeClr>
                </a:glow>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xVal>
            <c:strRef>
              <c:f>Gráficas!$I$12</c:f>
              <c:strCache>
                <c:ptCount val="1"/>
                <c:pt idx="0">
                  <c:v>POLÍTICA DE TRÁMITES</c:v>
                </c:pt>
              </c:strCache>
            </c:strRef>
          </c:xVal>
          <c:yVal>
            <c:numRef>
              <c:f>Gráficas!$K$12</c:f>
              <c:numCache>
                <c:formatCode>0</c:formatCode>
                <c:ptCount val="1"/>
                <c:pt idx="0">
                  <c:v>35.024999999999999</c:v>
                </c:pt>
              </c:numCache>
            </c:numRef>
          </c:yVal>
          <c:smooth val="0"/>
          <c:extLst xmlns:c16r2="http://schemas.microsoft.com/office/drawing/2015/06/chart">
            <c:ext xmlns:c16="http://schemas.microsoft.com/office/drawing/2014/chart" uri="{C3380CC4-5D6E-409C-BE32-E72D297353CC}">
              <c16:uniqueId val="{00000007-9E87-4BCC-9B9B-1A842E1F83B0}"/>
            </c:ext>
          </c:extLst>
        </c:ser>
        <c:dLbls>
          <c:showLegendKey val="0"/>
          <c:showVal val="0"/>
          <c:showCatName val="0"/>
          <c:showSerName val="0"/>
          <c:showPercent val="0"/>
          <c:showBubbleSize val="0"/>
        </c:dLbls>
        <c:axId val="251188384"/>
        <c:axId val="251188776"/>
      </c:scatterChart>
      <c:catAx>
        <c:axId val="2511883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251188776"/>
        <c:crosses val="autoZero"/>
        <c:auto val="1"/>
        <c:lblAlgn val="ctr"/>
        <c:lblOffset val="100"/>
        <c:noMultiLvlLbl val="0"/>
      </c:catAx>
      <c:valAx>
        <c:axId val="251188776"/>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251188384"/>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69E-2"/>
          <c:y val="3.6529666037268628E-2"/>
          <c:w val="0.95280898097058031"/>
          <c:h val="0.80193651682704947"/>
        </c:manualLayout>
      </c:layout>
      <c:barChart>
        <c:barDir val="col"/>
        <c:grouping val="clustered"/>
        <c:varyColors val="0"/>
        <c:ser>
          <c:idx val="0"/>
          <c:order val="0"/>
          <c:tx>
            <c:strRef>
              <c:f>Gráficas!$K$99</c:f>
              <c:strCache>
                <c:ptCount val="1"/>
                <c:pt idx="0">
                  <c:v>Niveles</c:v>
                </c:pt>
              </c:strCache>
            </c:strRef>
          </c:tx>
          <c:spPr>
            <a:gradFill>
              <a:gsLst>
                <a:gs pos="0">
                  <a:srgbClr val="009900"/>
                </a:gs>
                <a:gs pos="21000">
                  <a:srgbClr val="FFFF66"/>
                </a:gs>
                <a:gs pos="79000">
                  <a:srgbClr val="FF0000"/>
                </a:gs>
                <a:gs pos="35000">
                  <a:srgbClr val="FFFF00"/>
                </a:gs>
                <a:gs pos="59000">
                  <a:srgbClr val="FF6600"/>
                </a:gs>
                <a:gs pos="100000">
                  <a:srgbClr val="8E0000"/>
                </a:gs>
              </a:gsLst>
              <a:lin ang="5400000" scaled="0"/>
            </a:gradFill>
            <a:ln>
              <a:noFill/>
            </a:ln>
            <a:effectLst/>
          </c:spPr>
          <c:invertIfNegative val="0"/>
          <c:cat>
            <c:strRef>
              <c:f>Gráficas!$J$100:$J$103</c:f>
              <c:strCache>
                <c:ptCount val="4"/>
                <c:pt idx="0">
                  <c:v>Formular la estrategia de racionalización de trámites</c:v>
                </c:pt>
                <c:pt idx="1">
                  <c:v>Implementar acciones de racionalización  normativas</c:v>
                </c:pt>
                <c:pt idx="2">
                  <c:v>Implementar acciones de racionalización administrativas</c:v>
                </c:pt>
                <c:pt idx="3">
                  <c:v>Implementar acciones de racionalización que incorporen el uso de tecnologías de la información y las comunicaciones</c:v>
                </c:pt>
              </c:strCache>
            </c:strRef>
          </c:cat>
          <c:val>
            <c:numRef>
              <c:f>Gráficas!$K$100:$K$103</c:f>
              <c:numCache>
                <c:formatCode>General</c:formatCode>
                <c:ptCount val="4"/>
                <c:pt idx="0">
                  <c:v>100</c:v>
                </c:pt>
                <c:pt idx="1">
                  <c:v>100</c:v>
                </c:pt>
                <c:pt idx="2">
                  <c:v>100</c:v>
                </c:pt>
                <c:pt idx="3">
                  <c:v>100</c:v>
                </c:pt>
              </c:numCache>
            </c:numRef>
          </c:val>
          <c:extLst xmlns:c16r2="http://schemas.microsoft.com/office/drawing/2015/06/chart">
            <c:ext xmlns:c16="http://schemas.microsoft.com/office/drawing/2014/chart" uri="{C3380CC4-5D6E-409C-BE32-E72D297353CC}">
              <c16:uniqueId val="{00000000-A441-419A-BABE-7031CCBF7EBD}"/>
            </c:ext>
          </c:extLst>
        </c:ser>
        <c:dLbls>
          <c:showLegendKey val="0"/>
          <c:showVal val="0"/>
          <c:showCatName val="0"/>
          <c:showSerName val="0"/>
          <c:showPercent val="0"/>
          <c:showBubbleSize val="0"/>
        </c:dLbls>
        <c:gapWidth val="150"/>
        <c:axId val="251189560"/>
        <c:axId val="251189952"/>
      </c:barChart>
      <c:scatterChart>
        <c:scatterStyle val="lineMarker"/>
        <c:varyColors val="0"/>
        <c:ser>
          <c:idx val="1"/>
          <c:order val="1"/>
          <c:tx>
            <c:strRef>
              <c:f>Gráficas!$L$99</c:f>
              <c:strCache>
                <c:ptCount val="1"/>
                <c:pt idx="0">
                  <c:v>Calificación</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xmlns:c16r2="http://schemas.microsoft.com/office/drawing/2015/06/chart">
              <c:ext xmlns:c16="http://schemas.microsoft.com/office/drawing/2014/chart" uri="{C3380CC4-5D6E-409C-BE32-E72D297353CC}">
                <c16:uniqueId val="{00000002-A441-419A-BABE-7031CCBF7EBD}"/>
              </c:ext>
            </c:extLst>
          </c:dPt>
          <c:dPt>
            <c:idx val="1"/>
            <c:marker>
              <c:symbol val="dash"/>
              <c:size val="13"/>
              <c:spPr>
                <a:solidFill>
                  <a:schemeClr val="tx1"/>
                </a:solidFill>
                <a:ln w="25400">
                  <a:solidFill>
                    <a:schemeClr val="tx1"/>
                  </a:solidFill>
                  <a:headEnd type="triangle"/>
                </a:ln>
                <a:effectLst/>
              </c:spPr>
            </c:marker>
            <c:bubble3D val="0"/>
            <c:extLst xmlns:c16r2="http://schemas.microsoft.com/office/drawing/2015/06/chart">
              <c:ext xmlns:c16="http://schemas.microsoft.com/office/drawing/2014/chart" uri="{C3380CC4-5D6E-409C-BE32-E72D297353CC}">
                <c16:uniqueId val="{00000004-A441-419A-BABE-7031CCBF7EBD}"/>
              </c:ext>
            </c:extLst>
          </c:dPt>
          <c:dPt>
            <c:idx val="2"/>
            <c:marker>
              <c:symbol val="dash"/>
              <c:size val="13"/>
              <c:spPr>
                <a:solidFill>
                  <a:schemeClr val="tx1"/>
                </a:solidFill>
                <a:ln w="25400">
                  <a:solidFill>
                    <a:schemeClr val="tx1"/>
                  </a:solidFill>
                  <a:headEnd type="triangle"/>
                </a:ln>
                <a:effectLst/>
              </c:spPr>
            </c:marker>
            <c:bubble3D val="0"/>
            <c:extLst xmlns:c16r2="http://schemas.microsoft.com/office/drawing/2015/06/chart">
              <c:ext xmlns:c16="http://schemas.microsoft.com/office/drawing/2014/chart" uri="{C3380CC4-5D6E-409C-BE32-E72D297353CC}">
                <c16:uniqueId val="{00000005-A441-419A-BABE-7031CCBF7EBD}"/>
              </c:ext>
            </c:extLst>
          </c:dPt>
          <c:dPt>
            <c:idx val="3"/>
            <c:marker>
              <c:symbol val="dash"/>
              <c:size val="13"/>
              <c:spPr>
                <a:solidFill>
                  <a:schemeClr val="tx1"/>
                </a:solidFill>
                <a:ln w="25400">
                  <a:solidFill>
                    <a:schemeClr val="tx1"/>
                  </a:solidFill>
                  <a:headEnd type="triangle"/>
                </a:ln>
                <a:effectLst/>
              </c:spPr>
            </c:marker>
            <c:bubble3D val="0"/>
            <c:extLst xmlns:c16r2="http://schemas.microsoft.com/office/drawing/2015/06/chart">
              <c:ext xmlns:c16="http://schemas.microsoft.com/office/drawing/2014/chart" uri="{C3380CC4-5D6E-409C-BE32-E72D297353CC}">
                <c16:uniqueId val="{00000006-A441-419A-BABE-7031CCBF7EBD}"/>
              </c:ext>
            </c:extLst>
          </c:dPt>
          <c:dLbls>
            <c:numFmt formatCode="#,##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xVal>
            <c:strRef>
              <c:f>Gráficas!$J$100:$J$103</c:f>
              <c:strCache>
                <c:ptCount val="4"/>
                <c:pt idx="0">
                  <c:v>Formular la estrategia de racionalización de trámites</c:v>
                </c:pt>
                <c:pt idx="1">
                  <c:v>Implementar acciones de racionalización  normativas</c:v>
                </c:pt>
                <c:pt idx="2">
                  <c:v>Implementar acciones de racionalización administrativas</c:v>
                </c:pt>
                <c:pt idx="3">
                  <c:v>Implementar acciones de racionalización que incorporen el uso de tecnologías de la información y las comunicaciones</c:v>
                </c:pt>
              </c:strCache>
            </c:strRef>
          </c:xVal>
          <c:yVal>
            <c:numRef>
              <c:f>Gráficas!$L$100:$L$103</c:f>
              <c:numCache>
                <c:formatCode>0.0</c:formatCode>
                <c:ptCount val="4"/>
                <c:pt idx="0">
                  <c:v>1</c:v>
                </c:pt>
                <c:pt idx="1">
                  <c:v>1</c:v>
                </c:pt>
                <c:pt idx="2">
                  <c:v>75</c:v>
                </c:pt>
                <c:pt idx="3" formatCode="0">
                  <c:v>83.333333333333329</c:v>
                </c:pt>
              </c:numCache>
            </c:numRef>
          </c:yVal>
          <c:smooth val="0"/>
          <c:extLst xmlns:c16r2="http://schemas.microsoft.com/office/drawing/2015/06/chart">
            <c:ext xmlns:c16="http://schemas.microsoft.com/office/drawing/2014/chart" uri="{C3380CC4-5D6E-409C-BE32-E72D297353CC}">
              <c16:uniqueId val="{00000007-A441-419A-BABE-7031CCBF7EBD}"/>
            </c:ext>
          </c:extLst>
        </c:ser>
        <c:dLbls>
          <c:showLegendKey val="0"/>
          <c:showVal val="0"/>
          <c:showCatName val="0"/>
          <c:showSerName val="0"/>
          <c:showPercent val="0"/>
          <c:showBubbleSize val="0"/>
        </c:dLbls>
        <c:axId val="251189560"/>
        <c:axId val="251189952"/>
      </c:scatterChart>
      <c:catAx>
        <c:axId val="2511895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251189952"/>
        <c:crosses val="autoZero"/>
        <c:auto val="1"/>
        <c:lblAlgn val="ctr"/>
        <c:lblOffset val="100"/>
        <c:noMultiLvlLbl val="0"/>
      </c:catAx>
      <c:valAx>
        <c:axId val="251189952"/>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251189560"/>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69E-2"/>
          <c:y val="3.6529666037268628E-2"/>
          <c:w val="0.91918152892341343"/>
          <c:h val="0.80193651682704947"/>
        </c:manualLayout>
      </c:layout>
      <c:barChart>
        <c:barDir val="col"/>
        <c:grouping val="clustered"/>
        <c:varyColors val="0"/>
        <c:ser>
          <c:idx val="0"/>
          <c:order val="0"/>
          <c:tx>
            <c:strRef>
              <c:f>Gráficas!$K$124</c:f>
              <c:strCache>
                <c:ptCount val="1"/>
                <c:pt idx="0">
                  <c:v>Niveles</c:v>
                </c:pt>
              </c:strCache>
            </c:strRef>
          </c:tx>
          <c:spPr>
            <a:gradFill>
              <a:gsLst>
                <a:gs pos="0">
                  <a:srgbClr val="009900"/>
                </a:gs>
                <a:gs pos="21000">
                  <a:srgbClr val="FFFF00"/>
                </a:gs>
                <a:gs pos="79000">
                  <a:srgbClr val="FF0000"/>
                </a:gs>
                <a:gs pos="33000">
                  <a:srgbClr val="FFFF00"/>
                </a:gs>
                <a:gs pos="59000">
                  <a:srgbClr val="FF9900"/>
                </a:gs>
                <a:gs pos="100000">
                  <a:srgbClr val="8E0000"/>
                </a:gs>
              </a:gsLst>
              <a:lin ang="5400000" scaled="0"/>
            </a:gradFill>
            <a:ln>
              <a:noFill/>
            </a:ln>
            <a:effectLst/>
          </c:spPr>
          <c:invertIfNegative val="0"/>
          <c:cat>
            <c:strRef>
              <c:f>Gráficas!$J$125:$J$126</c:f>
              <c:strCache>
                <c:ptCount val="2"/>
                <c:pt idx="0">
                  <c:v>Cuantificar el impacto de las acciones de racionalización para divulgarlos a la ciudadanía</c:v>
                </c:pt>
                <c:pt idx="1">
                  <c:v>Realizar campañas de apropiación de las mejoras internas y externas </c:v>
                </c:pt>
              </c:strCache>
            </c:strRef>
          </c:cat>
          <c:val>
            <c:numRef>
              <c:f>Gráficas!$K$125:$K$126</c:f>
              <c:numCache>
                <c:formatCode>General</c:formatCode>
                <c:ptCount val="2"/>
                <c:pt idx="0">
                  <c:v>100</c:v>
                </c:pt>
                <c:pt idx="1">
                  <c:v>100</c:v>
                </c:pt>
              </c:numCache>
            </c:numRef>
          </c:val>
          <c:extLst xmlns:c16r2="http://schemas.microsoft.com/office/drawing/2015/06/chart">
            <c:ext xmlns:c16="http://schemas.microsoft.com/office/drawing/2014/chart" uri="{C3380CC4-5D6E-409C-BE32-E72D297353CC}">
              <c16:uniqueId val="{00000000-4B95-4601-A3A7-29B4A8C14D6C}"/>
            </c:ext>
          </c:extLst>
        </c:ser>
        <c:dLbls>
          <c:showLegendKey val="0"/>
          <c:showVal val="0"/>
          <c:showCatName val="0"/>
          <c:showSerName val="0"/>
          <c:showPercent val="0"/>
          <c:showBubbleSize val="0"/>
        </c:dLbls>
        <c:gapWidth val="150"/>
        <c:axId val="251190736"/>
        <c:axId val="251191128"/>
      </c:barChart>
      <c:scatterChart>
        <c:scatterStyle val="lineMarker"/>
        <c:varyColors val="0"/>
        <c:ser>
          <c:idx val="1"/>
          <c:order val="1"/>
          <c:tx>
            <c:strRef>
              <c:f>Gráficas!$J$124</c:f>
              <c:strCache>
                <c:ptCount val="1"/>
                <c:pt idx="0">
                  <c:v>Categorías</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xmlns:c16r2="http://schemas.microsoft.com/office/drawing/2015/06/chart">
              <c:ext xmlns:c16="http://schemas.microsoft.com/office/drawing/2014/chart" uri="{C3380CC4-5D6E-409C-BE32-E72D297353CC}">
                <c16:uniqueId val="{00000002-4B95-4601-A3A7-29B4A8C14D6C}"/>
              </c:ext>
            </c:extLst>
          </c:dPt>
          <c:dPt>
            <c:idx val="1"/>
            <c:marker>
              <c:symbol val="dash"/>
              <c:size val="13"/>
              <c:spPr>
                <a:solidFill>
                  <a:schemeClr val="tx1"/>
                </a:solidFill>
                <a:ln w="25400">
                  <a:solidFill>
                    <a:schemeClr val="tx1"/>
                  </a:solidFill>
                  <a:headEnd type="triangle"/>
                </a:ln>
                <a:effectLst/>
              </c:spPr>
            </c:marker>
            <c:bubble3D val="0"/>
            <c:extLst xmlns:c16r2="http://schemas.microsoft.com/office/drawing/2015/06/chart">
              <c:ext xmlns:c16="http://schemas.microsoft.com/office/drawing/2014/chart" uri="{C3380CC4-5D6E-409C-BE32-E72D297353CC}">
                <c16:uniqueId val="{00000004-4B95-4601-A3A7-29B4A8C14D6C}"/>
              </c:ext>
            </c:extLst>
          </c:dPt>
          <c:dLbls>
            <c:numFmt formatCode="#,##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Gráficas!$J$125:$J$126</c:f>
              <c:strCache>
                <c:ptCount val="2"/>
                <c:pt idx="0">
                  <c:v>Cuantificar el impacto de las acciones de racionalización para divulgarlos a la ciudadanía</c:v>
                </c:pt>
                <c:pt idx="1">
                  <c:v>Realizar campañas de apropiación de las mejoras internas y externas </c:v>
                </c:pt>
              </c:strCache>
            </c:strRef>
          </c:xVal>
          <c:yVal>
            <c:numRef>
              <c:f>Gráficas!$L$125:$L$126</c:f>
              <c:numCache>
                <c:formatCode>0.0</c:formatCode>
                <c:ptCount val="2"/>
                <c:pt idx="0">
                  <c:v>1</c:v>
                </c:pt>
                <c:pt idx="1">
                  <c:v>1</c:v>
                </c:pt>
              </c:numCache>
            </c:numRef>
          </c:yVal>
          <c:smooth val="0"/>
          <c:extLst xmlns:c16r2="http://schemas.microsoft.com/office/drawing/2015/06/chart">
            <c:ext xmlns:c16="http://schemas.microsoft.com/office/drawing/2014/chart" uri="{C3380CC4-5D6E-409C-BE32-E72D297353CC}">
              <c16:uniqueId val="{00000007-4B95-4601-A3A7-29B4A8C14D6C}"/>
            </c:ext>
          </c:extLst>
        </c:ser>
        <c:dLbls>
          <c:showLegendKey val="0"/>
          <c:showVal val="0"/>
          <c:showCatName val="0"/>
          <c:showSerName val="0"/>
          <c:showPercent val="0"/>
          <c:showBubbleSize val="0"/>
        </c:dLbls>
        <c:axId val="251190736"/>
        <c:axId val="251191128"/>
      </c:scatterChart>
      <c:catAx>
        <c:axId val="2511907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251191128"/>
        <c:crosses val="autoZero"/>
        <c:auto val="1"/>
        <c:lblAlgn val="ctr"/>
        <c:lblOffset val="100"/>
        <c:noMultiLvlLbl val="0"/>
      </c:catAx>
      <c:valAx>
        <c:axId val="251191128"/>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251190736"/>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hyperlink" Target="#Inicio!A1"/><Relationship Id="rId4"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3.svg"/><Relationship Id="rId7" Type="http://schemas.openxmlformats.org/officeDocument/2006/relationships/image" Target="../media/image1.png"/><Relationship Id="rId2" Type="http://schemas.openxmlformats.org/officeDocument/2006/relationships/image" Target="../media/image3.png"/><Relationship Id="rId1" Type="http://schemas.openxmlformats.org/officeDocument/2006/relationships/hyperlink" Target="#Inicio!A1"/><Relationship Id="rId6" Type="http://schemas.openxmlformats.org/officeDocument/2006/relationships/image" Target="../media/image6.svg"/><Relationship Id="rId5" Type="http://schemas.openxmlformats.org/officeDocument/2006/relationships/image" Target="../media/image4.png"/><Relationship Id="rId4" Type="http://schemas.openxmlformats.org/officeDocument/2006/relationships/hyperlink" Target="#Gr&#225;ficas!A1"/></Relationships>
</file>

<file path=xl/drawings/_rels/drawing4.xml.rels><?xml version="1.0" encoding="UTF-8" standalone="yes"?>
<Relationships xmlns="http://schemas.openxmlformats.org/package/2006/relationships"><Relationship Id="rId8" Type="http://schemas.openxmlformats.org/officeDocument/2006/relationships/chart" Target="../charts/chart5.xml"/><Relationship Id="rId3" Type="http://schemas.openxmlformats.org/officeDocument/2006/relationships/chart" Target="../charts/chart3.xml"/><Relationship Id="rId7" Type="http://schemas.openxmlformats.org/officeDocument/2006/relationships/image" Target="../media/image3.svg"/><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image" Target="../media/image5.png"/><Relationship Id="rId5" Type="http://schemas.openxmlformats.org/officeDocument/2006/relationships/hyperlink" Target="#Inicio!A1"/><Relationship Id="rId10" Type="http://schemas.openxmlformats.org/officeDocument/2006/relationships/image" Target="../media/image1.png"/><Relationship Id="rId4" Type="http://schemas.openxmlformats.org/officeDocument/2006/relationships/chart" Target="../charts/chart4.xml"/><Relationship Id="rId9" Type="http://schemas.openxmlformats.org/officeDocument/2006/relationships/chart" Target="../charts/chart6.xml"/></Relationships>
</file>

<file path=xl/drawings/_rels/drawing5.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5.png"/><Relationship Id="rId1" Type="http://schemas.openxmlformats.org/officeDocument/2006/relationships/hyperlink" Target="#Inicio!A1"/><Relationship Id="rId4"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127000</xdr:colOff>
      <xdr:row>1</xdr:row>
      <xdr:rowOff>74083</xdr:rowOff>
    </xdr:from>
    <xdr:to>
      <xdr:col>12</xdr:col>
      <xdr:colOff>277000</xdr:colOff>
      <xdr:row>1</xdr:row>
      <xdr:rowOff>1031182</xdr:rowOff>
    </xdr:to>
    <xdr:pic>
      <xdr:nvPicPr>
        <xdr:cNvPr id="2" name="Imagen 1">
          <a:extLst>
            <a:ext uri="{FF2B5EF4-FFF2-40B4-BE49-F238E27FC236}">
              <a16:creationId xmlns:a16="http://schemas.microsoft.com/office/drawing/2014/main" xmlns="" id="{BF848030-4776-4302-8E32-8BC8E1BE071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064000" y="179916"/>
          <a:ext cx="3960000" cy="95709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309562</xdr:colOff>
      <xdr:row>93</xdr:row>
      <xdr:rowOff>11907</xdr:rowOff>
    </xdr:from>
    <xdr:to>
      <xdr:col>11</xdr:col>
      <xdr:colOff>461962</xdr:colOff>
      <xdr:row>98</xdr:row>
      <xdr:rowOff>33338</xdr:rowOff>
    </xdr:to>
    <xdr:pic>
      <xdr:nvPicPr>
        <xdr:cNvPr id="3" name="Gráfico 2" descr="Lista de comprobación">
          <a:hlinkClick xmlns:r="http://schemas.openxmlformats.org/officeDocument/2006/relationships" r:id="rId1"/>
          <a:extLst>
            <a:ext uri="{FF2B5EF4-FFF2-40B4-BE49-F238E27FC236}">
              <a16:creationId xmlns:a16="http://schemas.microsoft.com/office/drawing/2014/main" xmlns="" id="{B94F0DBE-29AB-481D-8A20-08EA5E6608C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6607968" y="22598063"/>
          <a:ext cx="914400" cy="914400"/>
        </a:xfrm>
        <a:prstGeom prst="rect">
          <a:avLst/>
        </a:prstGeom>
      </xdr:spPr>
    </xdr:pic>
    <xdr:clientData/>
  </xdr:twoCellAnchor>
  <xdr:twoCellAnchor editAs="oneCell">
    <xdr:from>
      <xdr:col>8</xdr:col>
      <xdr:colOff>154781</xdr:colOff>
      <xdr:row>1</xdr:row>
      <xdr:rowOff>119062</xdr:rowOff>
    </xdr:from>
    <xdr:to>
      <xdr:col>13</xdr:col>
      <xdr:colOff>304781</xdr:colOff>
      <xdr:row>1</xdr:row>
      <xdr:rowOff>1076161</xdr:rowOff>
    </xdr:to>
    <xdr:pic>
      <xdr:nvPicPr>
        <xdr:cNvPr id="4" name="Imagen 3">
          <a:extLst>
            <a:ext uri="{FF2B5EF4-FFF2-40B4-BE49-F238E27FC236}">
              <a16:creationId xmlns:a16="http://schemas.microsoft.com/office/drawing/2014/main" xmlns="" id="{7FF8D2CE-72CC-40D0-8629-54307F3A4F79}"/>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4929187" y="190500"/>
          <a:ext cx="3960000" cy="95709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642938</xdr:colOff>
      <xdr:row>7</xdr:row>
      <xdr:rowOff>11906</xdr:rowOff>
    </xdr:from>
    <xdr:to>
      <xdr:col>12</xdr:col>
      <xdr:colOff>146364</xdr:colOff>
      <xdr:row>9</xdr:row>
      <xdr:rowOff>57150</xdr:rowOff>
    </xdr:to>
    <xdr:pic>
      <xdr:nvPicPr>
        <xdr:cNvPr id="2" name="Gráfico 1" descr="Lista de comprobación">
          <a:hlinkClick xmlns:r="http://schemas.openxmlformats.org/officeDocument/2006/relationships" r:id="rId1"/>
          <a:extLst>
            <a:ext uri="{FF2B5EF4-FFF2-40B4-BE49-F238E27FC236}">
              <a16:creationId xmlns:a16="http://schemas.microsoft.com/office/drawing/2014/main" xmlns="" id="{282B114D-F34E-46FD-9851-999F1D532B3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3692188" y="1381125"/>
          <a:ext cx="914400" cy="914400"/>
        </a:xfrm>
        <a:prstGeom prst="rect">
          <a:avLst/>
        </a:prstGeom>
      </xdr:spPr>
    </xdr:pic>
    <xdr:clientData/>
  </xdr:twoCellAnchor>
  <xdr:twoCellAnchor editAs="oneCell">
    <xdr:from>
      <xdr:col>10</xdr:col>
      <xdr:colOff>714375</xdr:colOff>
      <xdr:row>10</xdr:row>
      <xdr:rowOff>0</xdr:rowOff>
    </xdr:from>
    <xdr:to>
      <xdr:col>12</xdr:col>
      <xdr:colOff>198751</xdr:colOff>
      <xdr:row>11</xdr:row>
      <xdr:rowOff>202407</xdr:rowOff>
    </xdr:to>
    <xdr:pic>
      <xdr:nvPicPr>
        <xdr:cNvPr id="4" name="Gráfico 3" descr="Gráfico de barras">
          <a:hlinkClick xmlns:r="http://schemas.openxmlformats.org/officeDocument/2006/relationships" r:id="rId4"/>
          <a:extLst>
            <a:ext uri="{FF2B5EF4-FFF2-40B4-BE49-F238E27FC236}">
              <a16:creationId xmlns:a16="http://schemas.microsoft.com/office/drawing/2014/main" xmlns="" id="{651A89AB-7B82-4412-8C57-89C29D824CFC}"/>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xmlns="" r:embed="rId6"/>
            </a:ext>
          </a:extLst>
        </a:blip>
        <a:stretch>
          <a:fillRect/>
        </a:stretch>
      </xdr:blipFill>
      <xdr:spPr>
        <a:xfrm>
          <a:off x="13763625" y="3024188"/>
          <a:ext cx="962025" cy="914400"/>
        </a:xfrm>
        <a:prstGeom prst="rect">
          <a:avLst/>
        </a:prstGeom>
      </xdr:spPr>
    </xdr:pic>
    <xdr:clientData/>
  </xdr:twoCellAnchor>
  <xdr:twoCellAnchor editAs="oneCell">
    <xdr:from>
      <xdr:col>5</xdr:col>
      <xdr:colOff>825500</xdr:colOff>
      <xdr:row>1</xdr:row>
      <xdr:rowOff>63500</xdr:rowOff>
    </xdr:from>
    <xdr:to>
      <xdr:col>6</xdr:col>
      <xdr:colOff>3536667</xdr:colOff>
      <xdr:row>1</xdr:row>
      <xdr:rowOff>1020599</xdr:rowOff>
    </xdr:to>
    <xdr:pic>
      <xdr:nvPicPr>
        <xdr:cNvPr id="5" name="Imagen 4">
          <a:extLst>
            <a:ext uri="{FF2B5EF4-FFF2-40B4-BE49-F238E27FC236}">
              <a16:creationId xmlns:a16="http://schemas.microsoft.com/office/drawing/2014/main" xmlns="" id="{4FED291C-2BFD-436C-8453-66EFF71F1786}"/>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545667" y="116417"/>
          <a:ext cx="3960000" cy="95709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5</xdr:col>
      <xdr:colOff>625338</xdr:colOff>
      <xdr:row>27</xdr:row>
      <xdr:rowOff>152398</xdr:rowOff>
    </xdr:from>
    <xdr:to>
      <xdr:col>16</xdr:col>
      <xdr:colOff>116417</xdr:colOff>
      <xdr:row>46</xdr:row>
      <xdr:rowOff>177711</xdr:rowOff>
    </xdr:to>
    <xdr:graphicFrame macro="">
      <xdr:nvGraphicFramePr>
        <xdr:cNvPr id="2" name="Gráfico 1">
          <a:extLst>
            <a:ext uri="{FF2B5EF4-FFF2-40B4-BE49-F238E27FC236}">
              <a16:creationId xmlns:a16="http://schemas.microsoft.com/office/drawing/2014/main" xmlns="" id="{FCF222A4-BFF7-47AF-B440-2D5407798E7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605894</xdr:colOff>
      <xdr:row>52</xdr:row>
      <xdr:rowOff>101864</xdr:rowOff>
    </xdr:from>
    <xdr:to>
      <xdr:col>15</xdr:col>
      <xdr:colOff>666750</xdr:colOff>
      <xdr:row>70</xdr:row>
      <xdr:rowOff>128500</xdr:rowOff>
    </xdr:to>
    <xdr:graphicFrame macro="">
      <xdr:nvGraphicFramePr>
        <xdr:cNvPr id="3" name="Gráfico 2">
          <a:extLst>
            <a:ext uri="{FF2B5EF4-FFF2-40B4-BE49-F238E27FC236}">
              <a16:creationId xmlns:a16="http://schemas.microsoft.com/office/drawing/2014/main" xmlns="" id="{105392AE-B436-4389-9320-F2F0ED1D89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621770</xdr:colOff>
      <xdr:row>74</xdr:row>
      <xdr:rowOff>125677</xdr:rowOff>
    </xdr:from>
    <xdr:to>
      <xdr:col>14</xdr:col>
      <xdr:colOff>603770</xdr:colOff>
      <xdr:row>92</xdr:row>
      <xdr:rowOff>150991</xdr:rowOff>
    </xdr:to>
    <xdr:graphicFrame macro="">
      <xdr:nvGraphicFramePr>
        <xdr:cNvPr id="4" name="Gráfico 3">
          <a:extLst>
            <a:ext uri="{FF2B5EF4-FFF2-40B4-BE49-F238E27FC236}">
              <a16:creationId xmlns:a16="http://schemas.microsoft.com/office/drawing/2014/main" xmlns="" id="{93414B45-23E1-445C-BAEC-09A1BABE81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338667</xdr:colOff>
      <xdr:row>7</xdr:row>
      <xdr:rowOff>88635</xdr:rowOff>
    </xdr:from>
    <xdr:to>
      <xdr:col>14</xdr:col>
      <xdr:colOff>320667</xdr:colOff>
      <xdr:row>25</xdr:row>
      <xdr:rowOff>113947</xdr:rowOff>
    </xdr:to>
    <xdr:graphicFrame macro="">
      <xdr:nvGraphicFramePr>
        <xdr:cNvPr id="5" name="Gráfico 4">
          <a:extLst>
            <a:ext uri="{FF2B5EF4-FFF2-40B4-BE49-F238E27FC236}">
              <a16:creationId xmlns:a16="http://schemas.microsoft.com/office/drawing/2014/main" xmlns="" id="{075B0E6D-FB4B-4067-8A99-8DE66514202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10</xdr:col>
      <xdr:colOff>309562</xdr:colOff>
      <xdr:row>143</xdr:row>
      <xdr:rowOff>166688</xdr:rowOff>
    </xdr:from>
    <xdr:to>
      <xdr:col>11</xdr:col>
      <xdr:colOff>461962</xdr:colOff>
      <xdr:row>149</xdr:row>
      <xdr:rowOff>9526</xdr:rowOff>
    </xdr:to>
    <xdr:pic>
      <xdr:nvPicPr>
        <xdr:cNvPr id="6" name="Gráfico 5" descr="Lista de comprobación">
          <a:hlinkClick xmlns:r="http://schemas.openxmlformats.org/officeDocument/2006/relationships" r:id="rId5"/>
          <a:extLst>
            <a:ext uri="{FF2B5EF4-FFF2-40B4-BE49-F238E27FC236}">
              <a16:creationId xmlns:a16="http://schemas.microsoft.com/office/drawing/2014/main" xmlns="" id="{F4B44B8C-3EF4-4DC4-9A51-11BA56EA1CE8}"/>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xmlns="" r:embed="rId7"/>
            </a:ext>
          </a:extLst>
        </a:blip>
        <a:stretch>
          <a:fillRect/>
        </a:stretch>
      </xdr:blipFill>
      <xdr:spPr>
        <a:xfrm>
          <a:off x="6577012" y="25950863"/>
          <a:ext cx="914400" cy="928687"/>
        </a:xfrm>
        <a:prstGeom prst="rect">
          <a:avLst/>
        </a:prstGeom>
      </xdr:spPr>
    </xdr:pic>
    <xdr:clientData/>
  </xdr:twoCellAnchor>
  <xdr:twoCellAnchor>
    <xdr:from>
      <xdr:col>5</xdr:col>
      <xdr:colOff>750091</xdr:colOff>
      <xdr:row>96</xdr:row>
      <xdr:rowOff>123031</xdr:rowOff>
    </xdr:from>
    <xdr:to>
      <xdr:col>16</xdr:col>
      <xdr:colOff>42334</xdr:colOff>
      <xdr:row>118</xdr:row>
      <xdr:rowOff>155291</xdr:rowOff>
    </xdr:to>
    <xdr:graphicFrame macro="">
      <xdr:nvGraphicFramePr>
        <xdr:cNvPr id="7" name="Gráfico 6">
          <a:extLst>
            <a:ext uri="{FF2B5EF4-FFF2-40B4-BE49-F238E27FC236}">
              <a16:creationId xmlns:a16="http://schemas.microsoft.com/office/drawing/2014/main" xmlns="" id="{FE3934BB-A063-41F0-873F-9611229AC62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5</xdr:col>
      <xdr:colOff>691887</xdr:colOff>
      <xdr:row>121</xdr:row>
      <xdr:rowOff>67469</xdr:rowOff>
    </xdr:from>
    <xdr:to>
      <xdr:col>15</xdr:col>
      <xdr:colOff>84667</xdr:colOff>
      <xdr:row>139</xdr:row>
      <xdr:rowOff>92781</xdr:rowOff>
    </xdr:to>
    <xdr:graphicFrame macro="">
      <xdr:nvGraphicFramePr>
        <xdr:cNvPr id="8" name="Gráfico 7">
          <a:extLst>
            <a:ext uri="{FF2B5EF4-FFF2-40B4-BE49-F238E27FC236}">
              <a16:creationId xmlns:a16="http://schemas.microsoft.com/office/drawing/2014/main" xmlns="" id="{9D295FFD-E111-453B-A907-2BA20E9007E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editAs="oneCell">
    <xdr:from>
      <xdr:col>8</xdr:col>
      <xdr:colOff>52916</xdr:colOff>
      <xdr:row>1</xdr:row>
      <xdr:rowOff>95250</xdr:rowOff>
    </xdr:from>
    <xdr:to>
      <xdr:col>13</xdr:col>
      <xdr:colOff>202916</xdr:colOff>
      <xdr:row>1</xdr:row>
      <xdr:rowOff>1052349</xdr:rowOff>
    </xdr:to>
    <xdr:pic>
      <xdr:nvPicPr>
        <xdr:cNvPr id="9" name="Imagen 8">
          <a:extLst>
            <a:ext uri="{FF2B5EF4-FFF2-40B4-BE49-F238E27FC236}">
              <a16:creationId xmlns:a16="http://schemas.microsoft.com/office/drawing/2014/main" xmlns="" id="{78BDCC5F-98F3-4F05-85CB-FA2ABAC062AE}"/>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4794249" y="285750"/>
          <a:ext cx="3960000" cy="95709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511969</xdr:colOff>
      <xdr:row>50</xdr:row>
      <xdr:rowOff>11906</xdr:rowOff>
    </xdr:from>
    <xdr:to>
      <xdr:col>6</xdr:col>
      <xdr:colOff>1426369</xdr:colOff>
      <xdr:row>55</xdr:row>
      <xdr:rowOff>33338</xdr:rowOff>
    </xdr:to>
    <xdr:pic>
      <xdr:nvPicPr>
        <xdr:cNvPr id="2" name="Gráfico 1" descr="Lista de comprobación">
          <a:hlinkClick xmlns:r="http://schemas.openxmlformats.org/officeDocument/2006/relationships" r:id="rId1"/>
          <a:extLst>
            <a:ext uri="{FF2B5EF4-FFF2-40B4-BE49-F238E27FC236}">
              <a16:creationId xmlns:a16="http://schemas.microsoft.com/office/drawing/2014/main" xmlns="" id="{001A8E74-8518-4D4B-B780-49D8E783A5B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7893844" y="19669125"/>
          <a:ext cx="914400" cy="914400"/>
        </a:xfrm>
        <a:prstGeom prst="rect">
          <a:avLst/>
        </a:prstGeom>
      </xdr:spPr>
    </xdr:pic>
    <xdr:clientData/>
  </xdr:twoCellAnchor>
  <xdr:twoCellAnchor editAs="oneCell">
    <xdr:from>
      <xdr:col>6</xdr:col>
      <xdr:colOff>423333</xdr:colOff>
      <xdr:row>1</xdr:row>
      <xdr:rowOff>74084</xdr:rowOff>
    </xdr:from>
    <xdr:to>
      <xdr:col>8</xdr:col>
      <xdr:colOff>1621083</xdr:colOff>
      <xdr:row>1</xdr:row>
      <xdr:rowOff>1031183</xdr:rowOff>
    </xdr:to>
    <xdr:pic>
      <xdr:nvPicPr>
        <xdr:cNvPr id="3" name="Imagen 2">
          <a:extLst>
            <a:ext uri="{FF2B5EF4-FFF2-40B4-BE49-F238E27FC236}">
              <a16:creationId xmlns:a16="http://schemas.microsoft.com/office/drawing/2014/main" xmlns="" id="{1ADEB197-7EE0-4B7A-B5DF-148DECA86F36}"/>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7810500" y="148167"/>
          <a:ext cx="3960000" cy="95709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INGTIC03/Documents/MIPG%202018/CONSOLIDADO%20ADMINISTRATIVA/TRAMITES/Users/LinaMaria/Desktop/DAFP%202017/DAFP_Modelo%20Instrumento_Dic2016Simulador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de FURAG"/>
      <sheetName val="Diagnóstico actual"/>
      <sheetName val="Simulador"/>
      <sheetName val="Simulador 2"/>
      <sheetName val="Simulador 3"/>
      <sheetName val="Gráfico resultados"/>
      <sheetName val="Categorización entidad"/>
      <sheetName val="Ponderaciones y parámetros"/>
      <sheetName val="Listas"/>
      <sheetName val="Cuadros"/>
      <sheetName val="Grados de madurez"/>
    </sheetNames>
    <sheetDataSet>
      <sheetData sheetId="0" refreshError="1"/>
      <sheetData sheetId="1" refreshError="1"/>
      <sheetData sheetId="2"/>
      <sheetData sheetId="3" refreshError="1"/>
      <sheetData sheetId="4" refreshError="1"/>
      <sheetData sheetId="5">
        <row r="3">
          <cell r="B3" t="str">
            <v>Máximo posible</v>
          </cell>
        </row>
      </sheetData>
      <sheetData sheetId="6">
        <row r="2">
          <cell r="A2" t="str">
            <v>ADMINISTRADORA COLOMBIANA DE PENSIONES - COLPENSIONES  -</v>
          </cell>
        </row>
      </sheetData>
      <sheetData sheetId="7">
        <row r="6">
          <cell r="K6" t="str">
            <v>No se realiza</v>
          </cell>
          <cell r="L6" t="str">
            <v>En bajo grado</v>
          </cell>
          <cell r="M6" t="str">
            <v>En mediano grado</v>
          </cell>
          <cell r="N6" t="str">
            <v>En alto grado</v>
          </cell>
        </row>
      </sheetData>
      <sheetData sheetId="8">
        <row r="2">
          <cell r="B2" t="str">
            <v>Ya la realiza</v>
          </cell>
        </row>
        <row r="3">
          <cell r="B3" t="str">
            <v>No la planea realizar</v>
          </cell>
        </row>
        <row r="4">
          <cell r="B4" t="str">
            <v>La planea realizar</v>
          </cell>
        </row>
      </sheetData>
      <sheetData sheetId="9" refreshError="1"/>
      <sheetData sheetId="1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7"/>
  <sheetViews>
    <sheetView showGridLines="0" zoomScale="90" zoomScaleNormal="90" workbookViewId="0">
      <selection activeCell="C3" sqref="C3:Q3"/>
    </sheetView>
  </sheetViews>
  <sheetFormatPr baseColWidth="10" defaultColWidth="0" defaultRowHeight="15" zeroHeight="1" x14ac:dyDescent="0.25"/>
  <cols>
    <col min="1" max="1" width="1.140625" customWidth="1"/>
    <col min="2" max="2" width="0.85546875" customWidth="1"/>
    <col min="3" max="17" width="11.42578125" customWidth="1"/>
    <col min="18" max="18" width="1.28515625" customWidth="1"/>
    <col min="19" max="19" width="1.42578125" customWidth="1"/>
    <col min="20" max="16384" width="11.42578125" hidden="1"/>
  </cols>
  <sheetData>
    <row r="1" spans="2:18" ht="8.25" customHeight="1" thickBot="1" x14ac:dyDescent="0.3"/>
    <row r="2" spans="2:18" ht="93" customHeight="1" x14ac:dyDescent="0.25">
      <c r="B2" s="60"/>
      <c r="C2" s="61"/>
      <c r="D2" s="61"/>
      <c r="E2" s="61"/>
      <c r="F2" s="61"/>
      <c r="G2" s="61"/>
      <c r="H2" s="61"/>
      <c r="I2" s="61"/>
      <c r="J2" s="61"/>
      <c r="K2" s="61"/>
      <c r="L2" s="61"/>
      <c r="M2" s="61"/>
      <c r="N2" s="61"/>
      <c r="O2" s="61"/>
      <c r="P2" s="61"/>
      <c r="Q2" s="61"/>
      <c r="R2" s="62"/>
    </row>
    <row r="3" spans="2:18" ht="27.95" customHeight="1" x14ac:dyDescent="0.25">
      <c r="B3" s="63"/>
      <c r="C3" s="204" t="s">
        <v>90</v>
      </c>
      <c r="D3" s="204"/>
      <c r="E3" s="204"/>
      <c r="F3" s="204"/>
      <c r="G3" s="204"/>
      <c r="H3" s="204"/>
      <c r="I3" s="204"/>
      <c r="J3" s="204"/>
      <c r="K3" s="204"/>
      <c r="L3" s="204"/>
      <c r="M3" s="204"/>
      <c r="N3" s="204"/>
      <c r="O3" s="204"/>
      <c r="P3" s="204"/>
      <c r="Q3" s="204"/>
      <c r="R3" s="64"/>
    </row>
    <row r="4" spans="2:18" s="100" customFormat="1" ht="3.95" customHeight="1" x14ac:dyDescent="0.25">
      <c r="B4" s="101"/>
      <c r="C4" s="102"/>
      <c r="D4" s="102"/>
      <c r="E4" s="102"/>
      <c r="F4" s="102"/>
      <c r="G4" s="102"/>
      <c r="H4" s="102"/>
      <c r="I4" s="102"/>
      <c r="J4" s="102"/>
      <c r="K4" s="102"/>
      <c r="L4" s="102"/>
      <c r="M4" s="102"/>
      <c r="N4" s="102"/>
      <c r="O4" s="102"/>
      <c r="P4" s="102"/>
      <c r="Q4" s="102"/>
      <c r="R4" s="103"/>
    </row>
    <row r="5" spans="2:18" ht="27.95" customHeight="1" x14ac:dyDescent="0.25">
      <c r="B5" s="63"/>
      <c r="C5" s="204" t="s">
        <v>110</v>
      </c>
      <c r="D5" s="204"/>
      <c r="E5" s="204"/>
      <c r="F5" s="204"/>
      <c r="G5" s="204"/>
      <c r="H5" s="204"/>
      <c r="I5" s="204"/>
      <c r="J5" s="204"/>
      <c r="K5" s="204"/>
      <c r="L5" s="204"/>
      <c r="M5" s="204"/>
      <c r="N5" s="204"/>
      <c r="O5" s="204"/>
      <c r="P5" s="204"/>
      <c r="Q5" s="204"/>
      <c r="R5" s="64"/>
    </row>
    <row r="6" spans="2:18" x14ac:dyDescent="0.25">
      <c r="B6" s="63"/>
      <c r="C6" s="59"/>
      <c r="D6" s="59"/>
      <c r="E6" s="59"/>
      <c r="F6" s="59"/>
      <c r="G6" s="59"/>
      <c r="H6" s="59"/>
      <c r="I6" s="59"/>
      <c r="J6" s="59"/>
      <c r="K6" s="59"/>
      <c r="L6" s="59"/>
      <c r="M6" s="59"/>
      <c r="N6" s="59"/>
      <c r="O6" s="59"/>
      <c r="P6" s="59"/>
      <c r="Q6" s="59"/>
      <c r="R6" s="64"/>
    </row>
    <row r="7" spans="2:18" x14ac:dyDescent="0.25">
      <c r="B7" s="63"/>
      <c r="C7" s="59"/>
      <c r="D7" s="59"/>
      <c r="E7" s="59"/>
      <c r="F7" s="59"/>
      <c r="G7" s="59"/>
      <c r="H7" s="59"/>
      <c r="I7" s="59"/>
      <c r="J7" s="59"/>
      <c r="K7" s="59"/>
      <c r="L7" s="59"/>
      <c r="M7" s="59"/>
      <c r="N7" s="59"/>
      <c r="O7" s="59"/>
      <c r="P7" s="59"/>
      <c r="Q7" s="59"/>
      <c r="R7" s="64"/>
    </row>
    <row r="8" spans="2:18" ht="24.75" customHeight="1" x14ac:dyDescent="0.25">
      <c r="B8" s="63"/>
      <c r="D8" s="205" t="s">
        <v>6</v>
      </c>
      <c r="E8" s="205"/>
      <c r="F8" s="205"/>
      <c r="G8" s="205"/>
      <c r="H8" s="205"/>
      <c r="I8" s="205"/>
      <c r="J8" s="205"/>
      <c r="K8" s="205"/>
      <c r="L8" s="205"/>
      <c r="M8" s="205"/>
      <c r="N8" s="205"/>
      <c r="O8" s="205"/>
      <c r="P8" s="205"/>
      <c r="Q8" s="68"/>
      <c r="R8" s="64"/>
    </row>
    <row r="9" spans="2:18" ht="20.100000000000001" customHeight="1" x14ac:dyDescent="0.25">
      <c r="B9" s="63"/>
      <c r="C9" s="59"/>
      <c r="D9" s="59"/>
      <c r="E9" s="59"/>
      <c r="F9" s="59"/>
      <c r="G9" s="59"/>
      <c r="H9" s="59"/>
      <c r="I9" s="59"/>
      <c r="J9" s="59"/>
      <c r="K9" s="59"/>
      <c r="L9" s="59"/>
      <c r="M9" s="59"/>
      <c r="N9" s="59"/>
      <c r="O9" s="59"/>
      <c r="P9" s="59"/>
      <c r="Q9" s="59"/>
      <c r="R9" s="64"/>
    </row>
    <row r="10" spans="2:18" ht="20.100000000000001" customHeight="1" x14ac:dyDescent="0.25">
      <c r="B10" s="63"/>
      <c r="C10" s="59"/>
      <c r="D10" s="59"/>
      <c r="E10" s="59"/>
      <c r="F10" s="59"/>
      <c r="G10" s="59"/>
      <c r="H10" s="59"/>
      <c r="I10" s="59"/>
      <c r="J10" s="59"/>
      <c r="K10" s="59"/>
      <c r="L10" s="59"/>
      <c r="M10" s="59"/>
      <c r="N10" s="59"/>
      <c r="O10" s="59"/>
      <c r="P10" s="59"/>
      <c r="Q10" s="59"/>
      <c r="R10" s="64"/>
    </row>
    <row r="11" spans="2:18" ht="24.75" customHeight="1" x14ac:dyDescent="0.25">
      <c r="B11" s="63"/>
      <c r="D11" s="205" t="s">
        <v>111</v>
      </c>
      <c r="E11" s="205"/>
      <c r="F11" s="205"/>
      <c r="G11" s="205"/>
      <c r="H11" s="205"/>
      <c r="I11" s="205"/>
      <c r="J11" s="205"/>
      <c r="K11" s="205"/>
      <c r="L11" s="205"/>
      <c r="M11" s="205"/>
      <c r="N11" s="205"/>
      <c r="O11" s="205"/>
      <c r="P11" s="205"/>
      <c r="Q11" s="68"/>
      <c r="R11" s="64"/>
    </row>
    <row r="12" spans="2:18" ht="20.100000000000001" customHeight="1" x14ac:dyDescent="0.25">
      <c r="B12" s="63"/>
      <c r="C12" s="59"/>
      <c r="D12" s="59"/>
      <c r="E12" s="59"/>
      <c r="F12" s="59"/>
      <c r="G12" s="59"/>
      <c r="H12" s="59"/>
      <c r="I12" s="59"/>
      <c r="J12" s="59"/>
      <c r="K12" s="59"/>
      <c r="L12" s="59"/>
      <c r="M12" s="59"/>
      <c r="N12" s="59"/>
      <c r="O12" s="59"/>
      <c r="P12" s="59"/>
      <c r="Q12" s="59"/>
      <c r="R12" s="64"/>
    </row>
    <row r="13" spans="2:18" ht="20.100000000000001" customHeight="1" x14ac:dyDescent="0.25">
      <c r="B13" s="63"/>
      <c r="C13" s="59"/>
      <c r="D13" s="59"/>
      <c r="E13" s="59"/>
      <c r="F13" s="59"/>
      <c r="G13" s="59"/>
      <c r="H13" s="59"/>
      <c r="I13" s="59"/>
      <c r="J13" s="59"/>
      <c r="K13" s="59"/>
      <c r="L13" s="59"/>
      <c r="M13" s="59"/>
      <c r="N13" s="59"/>
      <c r="O13" s="59"/>
      <c r="P13" s="59"/>
      <c r="Q13" s="59"/>
      <c r="R13" s="64"/>
    </row>
    <row r="14" spans="2:18" ht="24.75" customHeight="1" x14ac:dyDescent="0.25">
      <c r="B14" s="63"/>
      <c r="D14" s="205" t="s">
        <v>112</v>
      </c>
      <c r="E14" s="205"/>
      <c r="F14" s="205"/>
      <c r="G14" s="205"/>
      <c r="H14" s="205"/>
      <c r="I14" s="205"/>
      <c r="J14" s="205"/>
      <c r="K14" s="205"/>
      <c r="L14" s="205"/>
      <c r="M14" s="205"/>
      <c r="N14" s="205"/>
      <c r="O14" s="205"/>
      <c r="P14" s="205"/>
      <c r="Q14" s="68"/>
      <c r="R14" s="64"/>
    </row>
    <row r="15" spans="2:18" ht="20.100000000000001" customHeight="1" x14ac:dyDescent="0.25">
      <c r="B15" s="63"/>
      <c r="C15" s="59"/>
      <c r="D15" s="59"/>
      <c r="E15" s="59"/>
      <c r="F15" s="59"/>
      <c r="G15" s="59"/>
      <c r="H15" s="59"/>
      <c r="I15" s="59"/>
      <c r="J15" s="59"/>
      <c r="K15" s="59"/>
      <c r="L15" s="59"/>
      <c r="M15" s="59"/>
      <c r="N15" s="59"/>
      <c r="O15" s="59"/>
      <c r="P15" s="59"/>
      <c r="Q15" s="59"/>
      <c r="R15" s="64"/>
    </row>
    <row r="16" spans="2:18" ht="18.75" customHeight="1" thickBot="1" x14ac:dyDescent="0.3">
      <c r="B16" s="65"/>
      <c r="C16" s="66"/>
      <c r="D16" s="66"/>
      <c r="E16" s="66"/>
      <c r="F16" s="66"/>
      <c r="G16" s="66"/>
      <c r="H16" s="66"/>
      <c r="I16" s="66"/>
      <c r="J16" s="66"/>
      <c r="K16" s="66"/>
      <c r="L16" s="66"/>
      <c r="M16" s="66"/>
      <c r="N16" s="66"/>
      <c r="O16" s="66"/>
      <c r="P16" s="66"/>
      <c r="Q16" s="66"/>
      <c r="R16" s="67"/>
    </row>
    <row r="17" x14ac:dyDescent="0.25"/>
    <row r="18" hidden="1" x14ac:dyDescent="0.25"/>
    <row r="19" hidden="1" x14ac:dyDescent="0.25"/>
    <row r="20" hidden="1" x14ac:dyDescent="0.25"/>
    <row r="21" hidden="1" x14ac:dyDescent="0.25"/>
    <row r="22" hidden="1" x14ac:dyDescent="0.25"/>
    <row r="23" hidden="1" x14ac:dyDescent="0.25"/>
    <row r="24" hidden="1" x14ac:dyDescent="0.25"/>
    <row r="25" hidden="1" x14ac:dyDescent="0.25"/>
    <row r="26" hidden="1" x14ac:dyDescent="0.25"/>
    <row r="27" hidden="1" x14ac:dyDescent="0.25"/>
  </sheetData>
  <mergeCells count="5">
    <mergeCell ref="C3:Q3"/>
    <mergeCell ref="D8:P8"/>
    <mergeCell ref="D11:P11"/>
    <mergeCell ref="D14:P14"/>
    <mergeCell ref="C5:Q5"/>
  </mergeCells>
  <hyperlinks>
    <hyperlink ref="D8:P8" location="Instrucciones!A1" display="INSTRUCCIONES DE DILIGENCIAMIENTO"/>
    <hyperlink ref="D11:P11" location="Autodiagnóstico!A1" display="AUTODIAGNÓSTICO"/>
    <hyperlink ref="D14:P14" location="'Plan de Acción'!A1" display="PLAN DE ACCIÓN"/>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52"/>
  <sheetViews>
    <sheetView showGridLines="0" showZeros="0" zoomScale="80" zoomScaleNormal="80" workbookViewId="0">
      <selection activeCell="C3" sqref="C3:S3"/>
    </sheetView>
  </sheetViews>
  <sheetFormatPr baseColWidth="10" defaultColWidth="0" defaultRowHeight="14.25" zeroHeight="1" x14ac:dyDescent="0.25"/>
  <cols>
    <col min="1" max="1" width="1.7109375" style="1" customWidth="1"/>
    <col min="2" max="2" width="1.28515625" style="1" customWidth="1"/>
    <col min="3" max="10" width="11.42578125" style="1" customWidth="1"/>
    <col min="11" max="11" width="11.42578125" style="3" customWidth="1"/>
    <col min="12" max="12" width="11.42578125" style="1" customWidth="1"/>
    <col min="13" max="13" width="11.42578125" style="4" customWidth="1"/>
    <col min="14" max="19" width="11.42578125" style="1" customWidth="1"/>
    <col min="20" max="20" width="1.5703125" style="1" customWidth="1"/>
    <col min="21" max="21" width="3.85546875" style="1" customWidth="1"/>
    <col min="22" max="25" width="0" style="1" hidden="1" customWidth="1"/>
    <col min="26" max="16384" width="11.42578125" style="1" hidden="1"/>
  </cols>
  <sheetData>
    <row r="1" spans="2:25" ht="5.25" customHeight="1" thickBot="1" x14ac:dyDescent="0.3">
      <c r="C1" s="2"/>
      <c r="L1" s="1" t="s">
        <v>4</v>
      </c>
    </row>
    <row r="2" spans="2:25" ht="92.25" customHeight="1" x14ac:dyDescent="0.25">
      <c r="B2" s="15"/>
      <c r="C2" s="16"/>
      <c r="D2" s="9"/>
      <c r="E2" s="9"/>
      <c r="F2" s="9"/>
      <c r="G2" s="9"/>
      <c r="H2" s="9"/>
      <c r="I2" s="9"/>
      <c r="J2" s="9"/>
      <c r="K2" s="17"/>
      <c r="L2" s="9"/>
      <c r="M2" s="18"/>
      <c r="N2" s="9"/>
      <c r="O2" s="9"/>
      <c r="P2" s="9"/>
      <c r="Q2" s="9"/>
      <c r="R2" s="9"/>
      <c r="S2" s="9"/>
      <c r="T2" s="10"/>
    </row>
    <row r="3" spans="2:25" ht="27" x14ac:dyDescent="0.25">
      <c r="B3" s="19"/>
      <c r="C3" s="211" t="s">
        <v>92</v>
      </c>
      <c r="D3" s="212"/>
      <c r="E3" s="212"/>
      <c r="F3" s="212"/>
      <c r="G3" s="212"/>
      <c r="H3" s="212"/>
      <c r="I3" s="212"/>
      <c r="J3" s="212"/>
      <c r="K3" s="212"/>
      <c r="L3" s="212"/>
      <c r="M3" s="212"/>
      <c r="N3" s="212"/>
      <c r="O3" s="212"/>
      <c r="P3" s="212"/>
      <c r="Q3" s="212"/>
      <c r="R3" s="212"/>
      <c r="S3" s="213"/>
      <c r="T3" s="20"/>
      <c r="U3" s="5"/>
      <c r="V3" s="5"/>
      <c r="W3" s="5"/>
      <c r="X3" s="5"/>
      <c r="Y3" s="5"/>
    </row>
    <row r="4" spans="2:25" ht="7.5" customHeight="1" x14ac:dyDescent="0.25">
      <c r="B4" s="19"/>
      <c r="C4" s="14"/>
      <c r="D4" s="7"/>
      <c r="E4" s="7"/>
      <c r="F4" s="7"/>
      <c r="G4" s="7"/>
      <c r="H4" s="7"/>
      <c r="I4" s="7"/>
      <c r="J4" s="7"/>
      <c r="L4" s="7"/>
      <c r="M4" s="8"/>
      <c r="N4" s="7"/>
      <c r="O4" s="7"/>
      <c r="P4" s="7"/>
      <c r="Q4" s="7"/>
      <c r="R4" s="7"/>
      <c r="S4" s="7"/>
      <c r="T4" s="11"/>
    </row>
    <row r="5" spans="2:25" ht="23.25" customHeight="1" x14ac:dyDescent="0.25">
      <c r="B5" s="19"/>
      <c r="C5" s="214" t="s">
        <v>6</v>
      </c>
      <c r="D5" s="214"/>
      <c r="E5" s="214"/>
      <c r="F5" s="214"/>
      <c r="G5" s="214"/>
      <c r="H5" s="214"/>
      <c r="I5" s="214"/>
      <c r="J5" s="214"/>
      <c r="K5" s="214"/>
      <c r="L5" s="214"/>
      <c r="M5" s="214"/>
      <c r="N5" s="214"/>
      <c r="O5" s="214"/>
      <c r="P5" s="214"/>
      <c r="Q5" s="214"/>
      <c r="R5" s="214"/>
      <c r="S5" s="214"/>
      <c r="T5" s="11"/>
    </row>
    <row r="6" spans="2:25" ht="15" customHeight="1" x14ac:dyDescent="0.25">
      <c r="B6" s="19"/>
      <c r="C6" s="14"/>
      <c r="D6" s="7"/>
      <c r="E6" s="7"/>
      <c r="F6" s="7"/>
      <c r="G6" s="7"/>
      <c r="H6" s="7"/>
      <c r="I6" s="7"/>
      <c r="J6" s="7"/>
      <c r="L6" s="7"/>
      <c r="M6" s="8"/>
      <c r="N6" s="7"/>
      <c r="O6" s="7"/>
      <c r="P6" s="7"/>
      <c r="Q6" s="7"/>
      <c r="R6" s="7"/>
      <c r="S6" s="7"/>
      <c r="T6" s="11"/>
    </row>
    <row r="7" spans="2:25" ht="15" customHeight="1" x14ac:dyDescent="0.25">
      <c r="B7" s="19"/>
      <c r="C7" s="215" t="s">
        <v>113</v>
      </c>
      <c r="D7" s="215"/>
      <c r="E7" s="215"/>
      <c r="F7" s="215"/>
      <c r="G7" s="215"/>
      <c r="H7" s="215"/>
      <c r="I7" s="215"/>
      <c r="J7" s="215"/>
      <c r="K7" s="215"/>
      <c r="L7" s="215"/>
      <c r="M7" s="215"/>
      <c r="N7" s="215"/>
      <c r="O7" s="215"/>
      <c r="P7" s="215"/>
      <c r="Q7" s="215"/>
      <c r="R7" s="215"/>
      <c r="S7" s="215"/>
      <c r="T7" s="11"/>
    </row>
    <row r="8" spans="2:25" ht="15" customHeight="1" x14ac:dyDescent="0.25">
      <c r="B8" s="19"/>
      <c r="C8" s="215"/>
      <c r="D8" s="215"/>
      <c r="E8" s="215"/>
      <c r="F8" s="215"/>
      <c r="G8" s="215"/>
      <c r="H8" s="215"/>
      <c r="I8" s="215"/>
      <c r="J8" s="215"/>
      <c r="K8" s="215"/>
      <c r="L8" s="215"/>
      <c r="M8" s="215"/>
      <c r="N8" s="215"/>
      <c r="O8" s="215"/>
      <c r="P8" s="215"/>
      <c r="Q8" s="215"/>
      <c r="R8" s="215"/>
      <c r="S8" s="215"/>
      <c r="T8" s="11"/>
    </row>
    <row r="9" spans="2:25" ht="15" customHeight="1" x14ac:dyDescent="0.25">
      <c r="B9" s="19"/>
      <c r="C9" s="215"/>
      <c r="D9" s="215"/>
      <c r="E9" s="215"/>
      <c r="F9" s="215"/>
      <c r="G9" s="215"/>
      <c r="H9" s="215"/>
      <c r="I9" s="215"/>
      <c r="J9" s="215"/>
      <c r="K9" s="215"/>
      <c r="L9" s="215"/>
      <c r="M9" s="215"/>
      <c r="N9" s="215"/>
      <c r="O9" s="215"/>
      <c r="P9" s="215"/>
      <c r="Q9" s="215"/>
      <c r="R9" s="215"/>
      <c r="S9" s="215"/>
      <c r="T9" s="11"/>
    </row>
    <row r="10" spans="2:25" ht="15" customHeight="1" x14ac:dyDescent="0.25">
      <c r="B10" s="19"/>
      <c r="C10" s="215"/>
      <c r="D10" s="215"/>
      <c r="E10" s="215"/>
      <c r="F10" s="215"/>
      <c r="G10" s="215"/>
      <c r="H10" s="215"/>
      <c r="I10" s="215"/>
      <c r="J10" s="215"/>
      <c r="K10" s="215"/>
      <c r="L10" s="215"/>
      <c r="M10" s="215"/>
      <c r="N10" s="215"/>
      <c r="O10" s="215"/>
      <c r="P10" s="215"/>
      <c r="Q10" s="215"/>
      <c r="R10" s="215"/>
      <c r="S10" s="215"/>
      <c r="T10" s="11"/>
    </row>
    <row r="11" spans="2:25" ht="15" customHeight="1" x14ac:dyDescent="0.25">
      <c r="B11" s="19"/>
      <c r="C11" s="75"/>
      <c r="D11" s="7"/>
      <c r="E11" s="7"/>
      <c r="F11" s="7"/>
      <c r="G11" s="7"/>
      <c r="H11" s="7"/>
      <c r="I11" s="7"/>
      <c r="J11" s="7"/>
      <c r="L11" s="7"/>
      <c r="M11" s="8"/>
      <c r="N11" s="7"/>
      <c r="O11" s="7"/>
      <c r="P11" s="7"/>
      <c r="Q11" s="7"/>
      <c r="R11" s="7"/>
      <c r="S11" s="7"/>
      <c r="T11" s="11"/>
    </row>
    <row r="12" spans="2:25" ht="15" customHeight="1" x14ac:dyDescent="0.25">
      <c r="B12" s="19"/>
      <c r="C12" s="208" t="s">
        <v>118</v>
      </c>
      <c r="D12" s="209"/>
      <c r="E12" s="209"/>
      <c r="F12" s="209"/>
      <c r="G12" s="209"/>
      <c r="H12" s="209"/>
      <c r="I12" s="209"/>
      <c r="J12" s="209"/>
      <c r="K12" s="209"/>
      <c r="L12" s="209"/>
      <c r="M12" s="209"/>
      <c r="N12" s="209"/>
      <c r="O12" s="209"/>
      <c r="P12" s="209"/>
      <c r="Q12" s="209"/>
      <c r="R12" s="209"/>
      <c r="S12" s="209"/>
      <c r="T12" s="11"/>
    </row>
    <row r="13" spans="2:25" ht="15" customHeight="1" x14ac:dyDescent="0.25">
      <c r="B13" s="19"/>
      <c r="C13" s="209"/>
      <c r="D13" s="209"/>
      <c r="E13" s="209"/>
      <c r="F13" s="209"/>
      <c r="G13" s="209"/>
      <c r="H13" s="209"/>
      <c r="I13" s="209"/>
      <c r="J13" s="209"/>
      <c r="K13" s="209"/>
      <c r="L13" s="209"/>
      <c r="M13" s="209"/>
      <c r="N13" s="209"/>
      <c r="O13" s="209"/>
      <c r="P13" s="209"/>
      <c r="Q13" s="209"/>
      <c r="R13" s="209"/>
      <c r="S13" s="209"/>
      <c r="T13" s="11"/>
    </row>
    <row r="14" spans="2:25" ht="15" customHeight="1" x14ac:dyDescent="0.25">
      <c r="B14" s="19"/>
      <c r="C14" s="75"/>
      <c r="D14" s="7"/>
      <c r="E14" s="7"/>
      <c r="F14" s="7"/>
      <c r="G14" s="7"/>
      <c r="H14" s="7"/>
      <c r="I14" s="7"/>
      <c r="J14" s="7"/>
      <c r="L14" s="7"/>
      <c r="M14" s="8"/>
      <c r="N14" s="7"/>
      <c r="O14" s="7"/>
      <c r="P14" s="7"/>
      <c r="Q14" s="7"/>
      <c r="R14" s="7"/>
      <c r="S14" s="7"/>
      <c r="T14" s="11"/>
    </row>
    <row r="15" spans="2:25" ht="15" customHeight="1" x14ac:dyDescent="0.25">
      <c r="B15" s="19"/>
      <c r="C15" s="77" t="s">
        <v>119</v>
      </c>
      <c r="D15" s="7"/>
      <c r="E15" s="7"/>
      <c r="F15" s="7"/>
      <c r="G15" s="7"/>
      <c r="H15" s="7"/>
      <c r="I15" s="7"/>
      <c r="J15" s="7"/>
      <c r="L15" s="7"/>
      <c r="M15" s="8"/>
      <c r="N15" s="7"/>
      <c r="O15" s="7"/>
      <c r="P15" s="7"/>
      <c r="Q15" s="7"/>
      <c r="R15" s="7"/>
      <c r="S15" s="7"/>
      <c r="T15" s="11"/>
    </row>
    <row r="16" spans="2:25" ht="14.25" customHeight="1" x14ac:dyDescent="0.25">
      <c r="B16" s="19"/>
      <c r="C16" s="75"/>
      <c r="D16" s="7"/>
      <c r="E16" s="7"/>
      <c r="F16" s="7"/>
      <c r="G16" s="7"/>
      <c r="H16" s="7"/>
      <c r="I16" s="7"/>
      <c r="J16" s="7"/>
      <c r="L16" s="7"/>
      <c r="M16" s="8"/>
      <c r="N16" s="7"/>
      <c r="O16" s="7"/>
      <c r="P16" s="7"/>
      <c r="Q16" s="7"/>
      <c r="R16" s="7"/>
      <c r="S16" s="7"/>
      <c r="T16" s="11"/>
    </row>
    <row r="17" spans="2:20" ht="15" customHeight="1" x14ac:dyDescent="0.2">
      <c r="B17" s="19"/>
      <c r="C17" s="7" t="s">
        <v>27</v>
      </c>
      <c r="D17" s="95"/>
      <c r="E17" s="95"/>
      <c r="F17" s="95"/>
      <c r="G17" s="124"/>
      <c r="H17" s="124"/>
      <c r="I17" s="124"/>
      <c r="J17" s="124"/>
      <c r="K17" s="124"/>
      <c r="L17" s="124"/>
      <c r="M17" s="124"/>
      <c r="N17" s="124"/>
      <c r="O17" s="124"/>
      <c r="P17" s="124"/>
      <c r="Q17" s="124"/>
      <c r="R17" s="124"/>
      <c r="S17" s="124"/>
      <c r="T17" s="11"/>
    </row>
    <row r="18" spans="2:20" ht="15" customHeight="1" x14ac:dyDescent="0.2">
      <c r="B18" s="19"/>
      <c r="C18" s="95"/>
      <c r="D18" s="95"/>
      <c r="E18" s="95"/>
      <c r="F18" s="95"/>
      <c r="G18" s="124"/>
      <c r="H18" s="124"/>
      <c r="I18" s="124"/>
      <c r="J18" s="124"/>
      <c r="K18" s="124"/>
      <c r="L18" s="124"/>
      <c r="M18" s="124"/>
      <c r="N18" s="124"/>
      <c r="O18" s="124"/>
      <c r="P18" s="124"/>
      <c r="Q18" s="124"/>
      <c r="R18" s="124"/>
      <c r="S18" s="124"/>
      <c r="T18" s="11"/>
    </row>
    <row r="19" spans="2:20" ht="15" customHeight="1" x14ac:dyDescent="0.2">
      <c r="B19" s="19"/>
      <c r="C19" s="96" t="s">
        <v>13</v>
      </c>
      <c r="D19" s="75" t="s">
        <v>120</v>
      </c>
      <c r="E19" s="95"/>
      <c r="F19" s="95"/>
      <c r="G19" s="7"/>
      <c r="H19" s="7"/>
      <c r="I19" s="7"/>
      <c r="J19" s="7"/>
      <c r="L19" s="7"/>
      <c r="M19" s="8"/>
      <c r="N19" s="7"/>
      <c r="O19" s="7"/>
      <c r="P19" s="7"/>
      <c r="Q19" s="7"/>
      <c r="R19" s="7"/>
      <c r="S19" s="7"/>
      <c r="T19" s="11"/>
    </row>
    <row r="20" spans="2:20" ht="15" customHeight="1" x14ac:dyDescent="0.2">
      <c r="B20" s="19"/>
      <c r="C20" s="96" t="s">
        <v>13</v>
      </c>
      <c r="D20" s="7" t="s">
        <v>121</v>
      </c>
      <c r="E20" s="95"/>
      <c r="F20" s="95"/>
      <c r="G20" s="7"/>
      <c r="H20" s="7"/>
      <c r="I20" s="7"/>
      <c r="J20" s="7"/>
      <c r="L20" s="7"/>
      <c r="M20" s="8"/>
      <c r="N20" s="7"/>
      <c r="O20" s="7"/>
      <c r="P20" s="7"/>
      <c r="Q20" s="7"/>
      <c r="R20" s="7"/>
      <c r="S20" s="7"/>
      <c r="T20" s="11"/>
    </row>
    <row r="21" spans="2:20" ht="15" customHeight="1" x14ac:dyDescent="0.2">
      <c r="B21" s="19"/>
      <c r="C21" s="96" t="s">
        <v>13</v>
      </c>
      <c r="D21" s="7" t="s">
        <v>100</v>
      </c>
      <c r="E21" s="95"/>
      <c r="F21" s="95"/>
      <c r="G21" s="7"/>
      <c r="H21" s="7"/>
      <c r="I21" s="7"/>
      <c r="J21" s="7"/>
      <c r="L21" s="7"/>
      <c r="M21" s="8"/>
      <c r="N21" s="7"/>
      <c r="O21" s="7"/>
      <c r="P21" s="7"/>
      <c r="Q21" s="7"/>
      <c r="R21" s="7"/>
      <c r="S21" s="7"/>
      <c r="T21" s="11"/>
    </row>
    <row r="22" spans="2:20" ht="15" customHeight="1" x14ac:dyDescent="0.2">
      <c r="B22" s="19"/>
      <c r="C22" s="96" t="s">
        <v>13</v>
      </c>
      <c r="D22" s="7" t="s">
        <v>99</v>
      </c>
      <c r="E22" s="95"/>
      <c r="F22" s="95"/>
      <c r="G22" s="7"/>
      <c r="H22" s="7"/>
      <c r="I22" s="7"/>
      <c r="J22" s="7"/>
      <c r="L22" s="7"/>
      <c r="M22" s="8"/>
      <c r="N22" s="7"/>
      <c r="O22" s="7"/>
      <c r="P22" s="7"/>
      <c r="Q22" s="7"/>
      <c r="R22" s="7"/>
      <c r="S22" s="7"/>
      <c r="T22" s="11"/>
    </row>
    <row r="23" spans="2:20" ht="15" customHeight="1" x14ac:dyDescent="0.2">
      <c r="B23" s="19"/>
      <c r="C23" s="96" t="s">
        <v>13</v>
      </c>
      <c r="D23" s="7" t="s">
        <v>101</v>
      </c>
      <c r="E23" s="95"/>
      <c r="F23" s="95"/>
      <c r="G23" s="7"/>
      <c r="H23" s="7"/>
      <c r="I23" s="7"/>
      <c r="J23" s="7"/>
      <c r="L23" s="7"/>
      <c r="M23" s="8"/>
      <c r="N23" s="7"/>
      <c r="O23" s="7"/>
      <c r="P23" s="7"/>
      <c r="Q23" s="7"/>
      <c r="R23" s="7"/>
      <c r="S23" s="7"/>
      <c r="T23" s="11"/>
    </row>
    <row r="24" spans="2:20" ht="15" customHeight="1" x14ac:dyDescent="0.2">
      <c r="B24" s="19"/>
      <c r="C24" s="96" t="s">
        <v>13</v>
      </c>
      <c r="D24" s="3" t="s">
        <v>114</v>
      </c>
      <c r="E24" s="95"/>
      <c r="F24" s="95"/>
      <c r="G24" s="7"/>
      <c r="H24" s="7"/>
      <c r="I24" s="7"/>
      <c r="J24" s="7"/>
      <c r="L24" s="7"/>
      <c r="M24" s="8"/>
      <c r="N24" s="7"/>
      <c r="O24" s="7"/>
      <c r="P24" s="7"/>
      <c r="Q24" s="7"/>
      <c r="R24" s="7"/>
      <c r="S24" s="7"/>
      <c r="T24" s="11"/>
    </row>
    <row r="25" spans="2:20" ht="15" customHeight="1" x14ac:dyDescent="0.2">
      <c r="B25" s="19"/>
      <c r="C25" s="96" t="s">
        <v>13</v>
      </c>
      <c r="D25" s="76" t="s">
        <v>102</v>
      </c>
      <c r="E25" s="97"/>
      <c r="F25" s="97"/>
      <c r="G25" s="3"/>
      <c r="H25" s="7"/>
      <c r="I25" s="7"/>
      <c r="J25" s="7"/>
      <c r="L25" s="7"/>
      <c r="M25" s="8"/>
      <c r="N25" s="7"/>
      <c r="O25" s="7"/>
      <c r="P25" s="7"/>
      <c r="Q25" s="7"/>
      <c r="R25" s="7"/>
      <c r="S25" s="7"/>
      <c r="T25" s="11"/>
    </row>
    <row r="26" spans="2:20" ht="15" customHeight="1" x14ac:dyDescent="0.2">
      <c r="B26" s="19"/>
      <c r="C26" s="96"/>
      <c r="D26" s="7"/>
      <c r="E26" s="95"/>
      <c r="F26" s="95"/>
      <c r="G26" s="7"/>
      <c r="H26" s="7"/>
      <c r="I26" s="7"/>
      <c r="J26" s="7"/>
      <c r="L26" s="7"/>
      <c r="M26" s="8"/>
      <c r="N26" s="7"/>
      <c r="O26" s="7"/>
      <c r="P26" s="7"/>
      <c r="Q26" s="7"/>
      <c r="R26" s="7"/>
      <c r="S26" s="7"/>
      <c r="T26" s="11"/>
    </row>
    <row r="27" spans="2:20" ht="15" customHeight="1" x14ac:dyDescent="0.25">
      <c r="B27" s="19"/>
      <c r="C27" s="7" t="s">
        <v>132</v>
      </c>
      <c r="D27" s="7"/>
      <c r="E27" s="7"/>
      <c r="F27" s="7"/>
      <c r="G27" s="7"/>
      <c r="H27" s="7"/>
      <c r="I27" s="7"/>
      <c r="J27" s="7"/>
      <c r="L27" s="7"/>
      <c r="M27" s="8"/>
      <c r="N27" s="7"/>
      <c r="O27" s="7"/>
      <c r="P27" s="7"/>
      <c r="Q27" s="7"/>
      <c r="R27" s="7"/>
      <c r="S27" s="7"/>
      <c r="T27" s="11"/>
    </row>
    <row r="28" spans="2:20" ht="15" customHeight="1" x14ac:dyDescent="0.25">
      <c r="B28" s="19"/>
      <c r="C28" s="7"/>
      <c r="D28" s="7"/>
      <c r="E28" s="7"/>
      <c r="F28" s="7"/>
      <c r="G28" s="7"/>
      <c r="H28" s="7"/>
      <c r="I28" s="7"/>
      <c r="J28" s="7"/>
      <c r="L28" s="7"/>
      <c r="M28" s="8"/>
      <c r="N28" s="7"/>
      <c r="O28" s="7"/>
      <c r="P28" s="7"/>
      <c r="Q28" s="7"/>
      <c r="R28" s="7"/>
      <c r="S28" s="7"/>
      <c r="T28" s="11"/>
    </row>
    <row r="29" spans="2:20" ht="15" customHeight="1" x14ac:dyDescent="0.25">
      <c r="B29" s="19"/>
      <c r="C29" s="7" t="s">
        <v>26</v>
      </c>
      <c r="D29" s="7"/>
      <c r="E29" s="7"/>
      <c r="F29" s="7"/>
      <c r="G29" s="7"/>
      <c r="H29" s="7"/>
      <c r="I29" s="7"/>
      <c r="J29" s="7"/>
      <c r="L29" s="7"/>
      <c r="M29" s="8"/>
      <c r="N29" s="7"/>
      <c r="O29" s="7"/>
      <c r="P29" s="7"/>
      <c r="Q29" s="7"/>
      <c r="R29" s="7"/>
      <c r="S29" s="7"/>
      <c r="T29" s="11"/>
    </row>
    <row r="30" spans="2:20" ht="15" customHeight="1" x14ac:dyDescent="0.25">
      <c r="B30" s="19"/>
      <c r="C30" s="7"/>
      <c r="D30" s="7"/>
      <c r="E30" s="7"/>
      <c r="F30" s="7"/>
      <c r="G30" s="7"/>
      <c r="H30" s="7"/>
      <c r="I30" s="7"/>
      <c r="J30" s="7"/>
      <c r="L30" s="7"/>
      <c r="M30" s="8"/>
      <c r="N30" s="7"/>
      <c r="O30" s="7"/>
      <c r="P30" s="7"/>
      <c r="Q30" s="7"/>
      <c r="R30" s="7"/>
      <c r="S30" s="7"/>
      <c r="T30" s="11"/>
    </row>
    <row r="31" spans="2:20" ht="15" customHeight="1" x14ac:dyDescent="0.25">
      <c r="B31" s="19"/>
      <c r="C31" s="58" t="s">
        <v>14</v>
      </c>
      <c r="D31" s="58" t="s">
        <v>15</v>
      </c>
      <c r="E31" s="58" t="s">
        <v>16</v>
      </c>
      <c r="F31" s="7"/>
      <c r="G31" s="7"/>
      <c r="H31" s="7"/>
      <c r="I31" s="7"/>
      <c r="J31" s="7"/>
      <c r="L31" s="7"/>
      <c r="M31" s="8"/>
      <c r="N31" s="7"/>
      <c r="O31" s="7"/>
      <c r="P31" s="7"/>
      <c r="Q31" s="7"/>
      <c r="R31" s="7"/>
      <c r="S31" s="7"/>
      <c r="T31" s="11"/>
    </row>
    <row r="32" spans="2:20" ht="15" customHeight="1" x14ac:dyDescent="0.25">
      <c r="B32" s="19"/>
      <c r="C32" s="69" t="s">
        <v>17</v>
      </c>
      <c r="D32" s="70">
        <v>1</v>
      </c>
      <c r="E32" s="119"/>
      <c r="F32" s="7"/>
      <c r="G32" s="7"/>
      <c r="H32" s="7"/>
      <c r="I32" s="7"/>
      <c r="J32" s="7"/>
      <c r="L32" s="7"/>
      <c r="M32" s="8"/>
      <c r="N32" s="7"/>
      <c r="O32" s="7"/>
      <c r="P32" s="7"/>
      <c r="Q32" s="7"/>
      <c r="R32" s="7"/>
      <c r="S32" s="7"/>
      <c r="T32" s="11"/>
    </row>
    <row r="33" spans="2:20" ht="15" customHeight="1" x14ac:dyDescent="0.25">
      <c r="B33" s="19"/>
      <c r="C33" s="71" t="s">
        <v>18</v>
      </c>
      <c r="D33" s="72">
        <v>2</v>
      </c>
      <c r="E33" s="120"/>
      <c r="F33" s="7"/>
      <c r="G33" s="7"/>
      <c r="H33" s="7"/>
      <c r="I33" s="7"/>
      <c r="J33" s="7"/>
      <c r="L33" s="7"/>
      <c r="M33" s="8"/>
      <c r="N33" s="7"/>
      <c r="O33" s="7"/>
      <c r="P33" s="7"/>
      <c r="Q33" s="7"/>
      <c r="R33" s="7"/>
      <c r="S33" s="7"/>
      <c r="T33" s="11"/>
    </row>
    <row r="34" spans="2:20" ht="15" customHeight="1" x14ac:dyDescent="0.25">
      <c r="B34" s="19"/>
      <c r="C34" s="71" t="s">
        <v>19</v>
      </c>
      <c r="D34" s="72">
        <v>3</v>
      </c>
      <c r="E34" s="121"/>
      <c r="F34" s="7"/>
      <c r="G34" s="7"/>
      <c r="H34" s="7"/>
      <c r="I34" s="7"/>
      <c r="J34" s="7"/>
      <c r="L34" s="7"/>
      <c r="M34" s="8"/>
      <c r="N34" s="7"/>
      <c r="O34" s="7"/>
      <c r="P34" s="7"/>
      <c r="Q34" s="7"/>
      <c r="R34" s="7"/>
      <c r="S34" s="7"/>
      <c r="T34" s="11"/>
    </row>
    <row r="35" spans="2:20" ht="15" customHeight="1" x14ac:dyDescent="0.25">
      <c r="B35" s="19"/>
      <c r="C35" s="71" t="s">
        <v>20</v>
      </c>
      <c r="D35" s="72">
        <v>4</v>
      </c>
      <c r="E35" s="122"/>
      <c r="F35" s="7"/>
      <c r="G35" s="7"/>
      <c r="H35" s="7"/>
      <c r="I35" s="7"/>
      <c r="J35" s="7"/>
      <c r="L35" s="7"/>
      <c r="M35" s="8"/>
      <c r="N35" s="7"/>
      <c r="O35" s="7"/>
      <c r="P35" s="7"/>
      <c r="Q35" s="7"/>
      <c r="R35" s="7"/>
      <c r="S35" s="7"/>
      <c r="T35" s="11"/>
    </row>
    <row r="36" spans="2:20" ht="15" customHeight="1" x14ac:dyDescent="0.25">
      <c r="B36" s="19"/>
      <c r="C36" s="73" t="s">
        <v>21</v>
      </c>
      <c r="D36" s="74">
        <v>5</v>
      </c>
      <c r="E36" s="123"/>
      <c r="F36" s="7"/>
      <c r="G36" s="7"/>
      <c r="H36" s="7"/>
      <c r="I36" s="7"/>
      <c r="J36" s="7"/>
      <c r="L36" s="7"/>
      <c r="M36" s="8"/>
      <c r="N36" s="7"/>
      <c r="O36" s="7"/>
      <c r="P36" s="7"/>
      <c r="Q36" s="7"/>
      <c r="R36" s="7"/>
      <c r="S36" s="7"/>
      <c r="T36" s="11"/>
    </row>
    <row r="37" spans="2:20" ht="15" customHeight="1" x14ac:dyDescent="0.25">
      <c r="B37" s="19"/>
      <c r="C37" s="7"/>
      <c r="D37" s="7"/>
      <c r="E37" s="7"/>
      <c r="F37" s="7"/>
      <c r="G37" s="7"/>
      <c r="H37" s="7"/>
      <c r="I37" s="7"/>
      <c r="J37" s="7"/>
      <c r="L37" s="7"/>
      <c r="M37" s="8"/>
      <c r="N37" s="7"/>
      <c r="O37" s="7"/>
      <c r="P37" s="7"/>
      <c r="Q37" s="7"/>
      <c r="R37" s="7"/>
      <c r="S37" s="7"/>
      <c r="T37" s="11"/>
    </row>
    <row r="38" spans="2:20" ht="15" customHeight="1" x14ac:dyDescent="0.25">
      <c r="B38" s="19"/>
      <c r="C38" s="208" t="s">
        <v>116</v>
      </c>
      <c r="D38" s="209"/>
      <c r="E38" s="209"/>
      <c r="F38" s="209"/>
      <c r="G38" s="209"/>
      <c r="H38" s="209"/>
      <c r="I38" s="209"/>
      <c r="J38" s="209"/>
      <c r="K38" s="209"/>
      <c r="L38" s="209"/>
      <c r="M38" s="209"/>
      <c r="N38" s="209"/>
      <c r="O38" s="209"/>
      <c r="P38" s="209"/>
      <c r="Q38" s="209"/>
      <c r="R38" s="209"/>
      <c r="S38" s="209"/>
      <c r="T38" s="11"/>
    </row>
    <row r="39" spans="2:20" ht="15" customHeight="1" x14ac:dyDescent="0.25">
      <c r="B39" s="19"/>
      <c r="C39" s="209"/>
      <c r="D39" s="209"/>
      <c r="E39" s="209"/>
      <c r="F39" s="209"/>
      <c r="G39" s="209"/>
      <c r="H39" s="209"/>
      <c r="I39" s="209"/>
      <c r="J39" s="209"/>
      <c r="K39" s="209"/>
      <c r="L39" s="209"/>
      <c r="M39" s="209"/>
      <c r="N39" s="209"/>
      <c r="O39" s="209"/>
      <c r="P39" s="209"/>
      <c r="Q39" s="209"/>
      <c r="R39" s="209"/>
      <c r="S39" s="209"/>
      <c r="T39" s="11"/>
    </row>
    <row r="40" spans="2:20" ht="15" customHeight="1" x14ac:dyDescent="0.25">
      <c r="B40" s="19"/>
      <c r="C40" s="7"/>
      <c r="D40" s="7"/>
      <c r="E40" s="7"/>
      <c r="F40" s="7"/>
      <c r="G40" s="7"/>
      <c r="H40" s="7"/>
      <c r="I40" s="7"/>
      <c r="J40" s="7"/>
      <c r="L40" s="7"/>
      <c r="M40" s="8"/>
      <c r="N40" s="7"/>
      <c r="O40" s="7"/>
      <c r="P40" s="7"/>
      <c r="Q40" s="7"/>
      <c r="R40" s="7"/>
      <c r="S40" s="7"/>
      <c r="T40" s="11"/>
    </row>
    <row r="41" spans="2:20" ht="15" customHeight="1" x14ac:dyDescent="0.25">
      <c r="B41" s="19"/>
      <c r="C41" s="154" t="s">
        <v>133</v>
      </c>
      <c r="D41" s="7"/>
      <c r="E41" s="7"/>
      <c r="F41" s="7"/>
      <c r="G41" s="7"/>
      <c r="H41" s="7"/>
      <c r="I41" s="7"/>
      <c r="J41" s="7"/>
      <c r="K41" s="7"/>
      <c r="L41" s="7"/>
      <c r="M41" s="7"/>
      <c r="N41" s="7"/>
      <c r="O41" s="7"/>
      <c r="P41" s="7"/>
      <c r="Q41" s="7"/>
      <c r="R41" s="7"/>
      <c r="S41" s="7"/>
      <c r="T41" s="11"/>
    </row>
    <row r="42" spans="2:20" ht="15" customHeight="1" x14ac:dyDescent="0.25">
      <c r="B42" s="19"/>
      <c r="D42" s="7"/>
      <c r="E42" s="7"/>
      <c r="F42" s="7"/>
      <c r="G42" s="7"/>
      <c r="H42" s="7"/>
      <c r="I42" s="7"/>
      <c r="J42" s="7"/>
      <c r="K42" s="7"/>
      <c r="L42" s="7"/>
      <c r="M42" s="7"/>
      <c r="N42" s="7"/>
      <c r="O42" s="7"/>
      <c r="P42" s="7"/>
      <c r="Q42" s="7"/>
      <c r="R42" s="7"/>
      <c r="S42" s="7"/>
      <c r="T42" s="11"/>
    </row>
    <row r="43" spans="2:20" ht="15" customHeight="1" x14ac:dyDescent="0.25">
      <c r="B43" s="19"/>
      <c r="C43" s="206" t="s">
        <v>134</v>
      </c>
      <c r="D43" s="207"/>
      <c r="E43" s="207"/>
      <c r="F43" s="207"/>
      <c r="G43" s="207"/>
      <c r="H43" s="207"/>
      <c r="I43" s="207"/>
      <c r="J43" s="207"/>
      <c r="K43" s="207"/>
      <c r="L43" s="207"/>
      <c r="M43" s="207"/>
      <c r="N43" s="207"/>
      <c r="O43" s="207"/>
      <c r="P43" s="207"/>
      <c r="Q43" s="207"/>
      <c r="R43" s="207"/>
      <c r="S43" s="207"/>
      <c r="T43" s="11"/>
    </row>
    <row r="44" spans="2:20" ht="15" customHeight="1" x14ac:dyDescent="0.25">
      <c r="B44" s="19"/>
      <c r="C44" s="207"/>
      <c r="D44" s="207"/>
      <c r="E44" s="207"/>
      <c r="F44" s="207"/>
      <c r="G44" s="207"/>
      <c r="H44" s="207"/>
      <c r="I44" s="207"/>
      <c r="J44" s="207"/>
      <c r="K44" s="207"/>
      <c r="L44" s="207"/>
      <c r="M44" s="207"/>
      <c r="N44" s="207"/>
      <c r="O44" s="207"/>
      <c r="P44" s="207"/>
      <c r="Q44" s="207"/>
      <c r="R44" s="207"/>
      <c r="S44" s="207"/>
      <c r="T44" s="11"/>
    </row>
    <row r="45" spans="2:20" ht="15" customHeight="1" x14ac:dyDescent="0.25">
      <c r="B45" s="19"/>
      <c r="C45" s="207"/>
      <c r="D45" s="207"/>
      <c r="E45" s="207"/>
      <c r="F45" s="207"/>
      <c r="G45" s="207"/>
      <c r="H45" s="207"/>
      <c r="I45" s="207"/>
      <c r="J45" s="207"/>
      <c r="K45" s="207"/>
      <c r="L45" s="207"/>
      <c r="M45" s="207"/>
      <c r="N45" s="207"/>
      <c r="O45" s="207"/>
      <c r="P45" s="207"/>
      <c r="Q45" s="207"/>
      <c r="R45" s="207"/>
      <c r="S45" s="207"/>
      <c r="T45" s="11"/>
    </row>
    <row r="46" spans="2:20" ht="15" customHeight="1" x14ac:dyDescent="0.25">
      <c r="B46" s="19"/>
      <c r="D46" s="7"/>
      <c r="E46" s="7"/>
      <c r="F46" s="7"/>
      <c r="G46" s="7"/>
      <c r="H46" s="7"/>
      <c r="I46" s="7"/>
      <c r="J46" s="7"/>
      <c r="K46" s="7"/>
      <c r="L46" s="7"/>
      <c r="M46" s="7"/>
      <c r="N46" s="7"/>
      <c r="O46" s="7"/>
      <c r="P46" s="7"/>
      <c r="Q46" s="7"/>
      <c r="R46" s="7"/>
      <c r="S46" s="7"/>
      <c r="T46" s="11"/>
    </row>
    <row r="47" spans="2:20" ht="15" customHeight="1" x14ac:dyDescent="0.25">
      <c r="B47" s="19"/>
      <c r="C47" s="208" t="s">
        <v>135</v>
      </c>
      <c r="D47" s="209"/>
      <c r="E47" s="209"/>
      <c r="F47" s="209"/>
      <c r="G47" s="209"/>
      <c r="H47" s="209"/>
      <c r="I47" s="209"/>
      <c r="J47" s="209"/>
      <c r="K47" s="209"/>
      <c r="L47" s="209"/>
      <c r="M47" s="209"/>
      <c r="N47" s="209"/>
      <c r="O47" s="209"/>
      <c r="P47" s="209"/>
      <c r="Q47" s="209"/>
      <c r="R47" s="209"/>
      <c r="S47" s="209"/>
      <c r="T47" s="11"/>
    </row>
    <row r="48" spans="2:20" ht="15" customHeight="1" x14ac:dyDescent="0.25">
      <c r="B48" s="19"/>
      <c r="C48" s="209"/>
      <c r="D48" s="209"/>
      <c r="E48" s="209"/>
      <c r="F48" s="209"/>
      <c r="G48" s="209"/>
      <c r="H48" s="209"/>
      <c r="I48" s="209"/>
      <c r="J48" s="209"/>
      <c r="K48" s="209"/>
      <c r="L48" s="209"/>
      <c r="M48" s="209"/>
      <c r="N48" s="209"/>
      <c r="O48" s="209"/>
      <c r="P48" s="209"/>
      <c r="Q48" s="209"/>
      <c r="R48" s="209"/>
      <c r="S48" s="209"/>
      <c r="T48" s="11"/>
    </row>
    <row r="49" spans="2:20" ht="15" customHeight="1" x14ac:dyDescent="0.25">
      <c r="B49" s="19"/>
      <c r="C49" s="7"/>
      <c r="D49" s="7"/>
      <c r="E49" s="7"/>
      <c r="F49" s="7"/>
      <c r="G49" s="7"/>
      <c r="H49" s="7"/>
      <c r="I49" s="7"/>
      <c r="J49" s="7"/>
      <c r="L49" s="7"/>
      <c r="M49" s="8"/>
      <c r="N49" s="7"/>
      <c r="O49" s="7"/>
      <c r="P49" s="7"/>
      <c r="Q49" s="7"/>
      <c r="R49" s="7"/>
      <c r="S49" s="7"/>
      <c r="T49" s="11"/>
    </row>
    <row r="50" spans="2:20" ht="15" customHeight="1" x14ac:dyDescent="0.25">
      <c r="B50" s="19"/>
      <c r="C50" s="1" t="s">
        <v>28</v>
      </c>
      <c r="D50" s="7"/>
      <c r="E50" s="7"/>
      <c r="F50" s="7"/>
      <c r="G50" s="7"/>
      <c r="H50" s="7"/>
      <c r="I50" s="7"/>
      <c r="J50" s="7"/>
      <c r="L50" s="7"/>
      <c r="M50" s="8"/>
      <c r="N50" s="7"/>
      <c r="O50" s="7"/>
      <c r="P50" s="7"/>
      <c r="Q50" s="7"/>
      <c r="R50" s="7"/>
      <c r="S50" s="7"/>
      <c r="T50" s="11"/>
    </row>
    <row r="51" spans="2:20" ht="15" customHeight="1" x14ac:dyDescent="0.25">
      <c r="B51" s="19"/>
      <c r="C51" s="7"/>
      <c r="D51" s="7"/>
      <c r="E51" s="7"/>
      <c r="F51" s="7"/>
      <c r="G51" s="7"/>
      <c r="H51" s="7"/>
      <c r="I51" s="7"/>
      <c r="J51" s="7"/>
      <c r="L51" s="7"/>
      <c r="M51" s="8"/>
      <c r="N51" s="7"/>
      <c r="O51" s="7"/>
      <c r="P51" s="7"/>
      <c r="Q51" s="7"/>
      <c r="R51" s="7"/>
      <c r="S51" s="7"/>
      <c r="T51" s="11"/>
    </row>
    <row r="52" spans="2:20" ht="15" customHeight="1" x14ac:dyDescent="0.25">
      <c r="B52" s="19"/>
      <c r="C52" s="75"/>
      <c r="D52" s="7"/>
      <c r="E52" s="7"/>
      <c r="F52" s="7"/>
      <c r="G52" s="7"/>
      <c r="H52" s="7"/>
      <c r="I52" s="7"/>
      <c r="J52" s="7"/>
      <c r="L52" s="7"/>
      <c r="M52" s="8"/>
      <c r="N52" s="7"/>
      <c r="O52" s="7"/>
      <c r="P52" s="7"/>
      <c r="Q52" s="7"/>
      <c r="R52" s="7"/>
      <c r="S52" s="7"/>
      <c r="T52" s="11"/>
    </row>
    <row r="53" spans="2:20" ht="15" customHeight="1" x14ac:dyDescent="0.25">
      <c r="B53" s="19"/>
      <c r="C53" s="77" t="s">
        <v>29</v>
      </c>
      <c r="D53" s="7"/>
      <c r="E53" s="7"/>
      <c r="F53" s="7"/>
      <c r="G53" s="7"/>
      <c r="H53" s="7"/>
      <c r="I53" s="7"/>
      <c r="J53" s="7"/>
      <c r="L53" s="7"/>
      <c r="M53" s="8"/>
      <c r="N53" s="7"/>
      <c r="O53" s="7"/>
      <c r="P53" s="7"/>
      <c r="Q53" s="7"/>
      <c r="R53" s="7"/>
      <c r="S53" s="7"/>
      <c r="T53" s="11"/>
    </row>
    <row r="54" spans="2:20" ht="15" customHeight="1" x14ac:dyDescent="0.25">
      <c r="B54" s="19"/>
      <c r="C54" s="75"/>
      <c r="D54" s="7"/>
      <c r="E54" s="7"/>
      <c r="F54" s="7"/>
      <c r="G54" s="7"/>
      <c r="H54" s="7"/>
      <c r="I54" s="7"/>
      <c r="J54" s="7"/>
      <c r="L54" s="7"/>
      <c r="M54" s="8"/>
      <c r="N54" s="7"/>
      <c r="O54" s="7"/>
      <c r="P54" s="7"/>
      <c r="Q54" s="7"/>
      <c r="R54" s="7"/>
      <c r="S54" s="7"/>
      <c r="T54" s="11"/>
    </row>
    <row r="55" spans="2:20" ht="15" customHeight="1" x14ac:dyDescent="0.25">
      <c r="B55" s="19"/>
      <c r="C55" s="208" t="s">
        <v>122</v>
      </c>
      <c r="D55" s="209"/>
      <c r="E55" s="209"/>
      <c r="F55" s="209"/>
      <c r="G55" s="209"/>
      <c r="H55" s="209"/>
      <c r="I55" s="209"/>
      <c r="J55" s="209"/>
      <c r="K55" s="209"/>
      <c r="L55" s="209"/>
      <c r="M55" s="209"/>
      <c r="N55" s="209"/>
      <c r="O55" s="209"/>
      <c r="P55" s="209"/>
      <c r="Q55" s="209"/>
      <c r="R55" s="209"/>
      <c r="S55" s="209"/>
      <c r="T55" s="11"/>
    </row>
    <row r="56" spans="2:20" ht="15" customHeight="1" x14ac:dyDescent="0.25">
      <c r="B56" s="19"/>
      <c r="C56" s="7"/>
      <c r="D56" s="7"/>
      <c r="E56" s="7"/>
      <c r="F56" s="7"/>
      <c r="G56" s="7"/>
      <c r="H56" s="7"/>
      <c r="I56" s="7"/>
      <c r="J56" s="7"/>
      <c r="L56" s="7"/>
      <c r="M56" s="8"/>
      <c r="N56" s="7"/>
      <c r="O56" s="7"/>
      <c r="P56" s="7"/>
      <c r="Q56" s="7"/>
      <c r="R56" s="7"/>
      <c r="S56" s="7"/>
      <c r="T56" s="11"/>
    </row>
    <row r="57" spans="2:20" ht="15" customHeight="1" x14ac:dyDescent="0.25">
      <c r="B57" s="19"/>
      <c r="C57" s="208" t="s">
        <v>115</v>
      </c>
      <c r="D57" s="209"/>
      <c r="E57" s="209"/>
      <c r="F57" s="209"/>
      <c r="G57" s="209"/>
      <c r="H57" s="209"/>
      <c r="I57" s="209"/>
      <c r="J57" s="209"/>
      <c r="K57" s="209"/>
      <c r="L57" s="209"/>
      <c r="M57" s="209"/>
      <c r="N57" s="209"/>
      <c r="O57" s="209"/>
      <c r="P57" s="209"/>
      <c r="Q57" s="209"/>
      <c r="R57" s="209"/>
      <c r="S57" s="209"/>
      <c r="T57" s="11"/>
    </row>
    <row r="58" spans="2:20" ht="15" customHeight="1" x14ac:dyDescent="0.25">
      <c r="B58" s="19"/>
      <c r="C58" s="209"/>
      <c r="D58" s="209"/>
      <c r="E58" s="209"/>
      <c r="F58" s="209"/>
      <c r="G58" s="209"/>
      <c r="H58" s="209"/>
      <c r="I58" s="209"/>
      <c r="J58" s="209"/>
      <c r="K58" s="209"/>
      <c r="L58" s="209"/>
      <c r="M58" s="209"/>
      <c r="N58" s="209"/>
      <c r="O58" s="209"/>
      <c r="P58" s="209"/>
      <c r="Q58" s="209"/>
      <c r="R58" s="209"/>
      <c r="S58" s="209"/>
      <c r="T58" s="11"/>
    </row>
    <row r="59" spans="2:20" ht="15" customHeight="1" x14ac:dyDescent="0.25">
      <c r="B59" s="19"/>
      <c r="C59" s="7"/>
      <c r="D59" s="7"/>
      <c r="E59" s="7"/>
      <c r="F59" s="7"/>
      <c r="G59" s="7"/>
      <c r="H59" s="7"/>
      <c r="I59" s="7"/>
      <c r="J59" s="7"/>
      <c r="L59" s="7"/>
      <c r="M59" s="8"/>
      <c r="N59" s="7"/>
      <c r="O59" s="7"/>
      <c r="P59" s="7"/>
      <c r="Q59" s="7"/>
      <c r="R59" s="7"/>
      <c r="S59" s="7"/>
      <c r="T59" s="11"/>
    </row>
    <row r="60" spans="2:20" ht="15" customHeight="1" x14ac:dyDescent="0.25">
      <c r="B60" s="19"/>
      <c r="C60" s="7" t="s">
        <v>123</v>
      </c>
      <c r="D60" s="7"/>
      <c r="E60" s="7"/>
      <c r="F60" s="7"/>
      <c r="G60" s="7"/>
      <c r="H60" s="7"/>
      <c r="I60" s="7"/>
      <c r="J60" s="7"/>
      <c r="L60" s="7"/>
      <c r="M60" s="8"/>
      <c r="N60" s="7"/>
      <c r="O60" s="7"/>
      <c r="P60" s="7"/>
      <c r="Q60" s="7"/>
      <c r="R60" s="7"/>
      <c r="S60" s="7"/>
      <c r="T60" s="11"/>
    </row>
    <row r="61" spans="2:20" ht="15" customHeight="1" x14ac:dyDescent="0.25">
      <c r="B61" s="19"/>
      <c r="C61" s="7"/>
      <c r="D61" s="7"/>
      <c r="E61" s="7"/>
      <c r="F61" s="7"/>
      <c r="G61" s="7"/>
      <c r="H61" s="7"/>
      <c r="I61" s="7"/>
      <c r="J61" s="7"/>
      <c r="L61" s="7"/>
      <c r="M61" s="8"/>
      <c r="N61" s="7"/>
      <c r="O61" s="7"/>
      <c r="P61" s="7"/>
      <c r="Q61" s="7"/>
      <c r="R61" s="7"/>
      <c r="S61" s="7"/>
      <c r="T61" s="11"/>
    </row>
    <row r="62" spans="2:20" ht="15" customHeight="1" x14ac:dyDescent="0.25">
      <c r="B62" s="19"/>
      <c r="C62" s="208" t="s">
        <v>124</v>
      </c>
      <c r="D62" s="209"/>
      <c r="E62" s="209"/>
      <c r="F62" s="209"/>
      <c r="G62" s="209"/>
      <c r="H62" s="209"/>
      <c r="I62" s="209"/>
      <c r="J62" s="209"/>
      <c r="K62" s="209"/>
      <c r="L62" s="209"/>
      <c r="M62" s="209"/>
      <c r="N62" s="209"/>
      <c r="O62" s="209"/>
      <c r="P62" s="209"/>
      <c r="Q62" s="209"/>
      <c r="R62" s="209"/>
      <c r="S62" s="209"/>
      <c r="T62" s="11"/>
    </row>
    <row r="63" spans="2:20" ht="15" customHeight="1" x14ac:dyDescent="0.25">
      <c r="B63" s="19"/>
      <c r="C63" s="209"/>
      <c r="D63" s="209"/>
      <c r="E63" s="209"/>
      <c r="F63" s="209"/>
      <c r="G63" s="209"/>
      <c r="H63" s="209"/>
      <c r="I63" s="209"/>
      <c r="J63" s="209"/>
      <c r="K63" s="209"/>
      <c r="L63" s="209"/>
      <c r="M63" s="209"/>
      <c r="N63" s="209"/>
      <c r="O63" s="209"/>
      <c r="P63" s="209"/>
      <c r="Q63" s="209"/>
      <c r="R63" s="209"/>
      <c r="S63" s="209"/>
      <c r="T63" s="11"/>
    </row>
    <row r="64" spans="2:20" ht="15" customHeight="1" x14ac:dyDescent="0.25">
      <c r="B64" s="19"/>
      <c r="C64" s="7"/>
      <c r="D64" s="7"/>
      <c r="E64" s="7"/>
      <c r="F64" s="7"/>
      <c r="G64" s="7"/>
      <c r="H64" s="7"/>
      <c r="I64" s="7"/>
      <c r="J64" s="7"/>
      <c r="L64" s="7"/>
      <c r="M64" s="8"/>
      <c r="N64" s="7"/>
      <c r="O64" s="7"/>
      <c r="P64" s="7"/>
      <c r="Q64" s="7"/>
      <c r="R64" s="7"/>
      <c r="S64" s="7"/>
      <c r="T64" s="11"/>
    </row>
    <row r="65" spans="2:20" ht="15" customHeight="1" x14ac:dyDescent="0.25">
      <c r="B65" s="19"/>
      <c r="C65" s="208" t="s">
        <v>117</v>
      </c>
      <c r="D65" s="209"/>
      <c r="E65" s="209"/>
      <c r="F65" s="209"/>
      <c r="G65" s="209"/>
      <c r="H65" s="209"/>
      <c r="I65" s="209"/>
      <c r="J65" s="209"/>
      <c r="K65" s="209"/>
      <c r="L65" s="209"/>
      <c r="M65" s="209"/>
      <c r="N65" s="209"/>
      <c r="O65" s="209"/>
      <c r="P65" s="209"/>
      <c r="Q65" s="209"/>
      <c r="R65" s="209"/>
      <c r="S65" s="209"/>
      <c r="T65" s="11"/>
    </row>
    <row r="66" spans="2:20" ht="15" customHeight="1" x14ac:dyDescent="0.25">
      <c r="B66" s="19"/>
      <c r="C66" s="209"/>
      <c r="D66" s="209"/>
      <c r="E66" s="209"/>
      <c r="F66" s="209"/>
      <c r="G66" s="209"/>
      <c r="H66" s="209"/>
      <c r="I66" s="209"/>
      <c r="J66" s="209"/>
      <c r="K66" s="209"/>
      <c r="L66" s="209"/>
      <c r="M66" s="209"/>
      <c r="N66" s="209"/>
      <c r="O66" s="209"/>
      <c r="P66" s="209"/>
      <c r="Q66" s="209"/>
      <c r="R66" s="209"/>
      <c r="S66" s="209"/>
      <c r="T66" s="11"/>
    </row>
    <row r="67" spans="2:20" ht="15" customHeight="1" x14ac:dyDescent="0.25">
      <c r="B67" s="19"/>
      <c r="C67" s="155"/>
      <c r="D67" s="155"/>
      <c r="E67" s="155"/>
      <c r="F67" s="155"/>
      <c r="G67" s="155"/>
      <c r="H67" s="155"/>
      <c r="I67" s="155"/>
      <c r="J67" s="155"/>
      <c r="K67" s="155"/>
      <c r="L67" s="155"/>
      <c r="M67" s="155"/>
      <c r="N67" s="155"/>
      <c r="O67" s="155"/>
      <c r="P67" s="155"/>
      <c r="Q67" s="155"/>
      <c r="R67" s="155"/>
      <c r="S67" s="155"/>
      <c r="T67" s="11"/>
    </row>
    <row r="68" spans="2:20" ht="15" customHeight="1" x14ac:dyDescent="0.25">
      <c r="B68" s="19"/>
      <c r="C68" s="75"/>
      <c r="D68" s="7"/>
      <c r="E68" s="7"/>
      <c r="F68" s="7"/>
      <c r="G68" s="7"/>
      <c r="H68" s="7"/>
      <c r="I68" s="7"/>
      <c r="J68" s="7"/>
      <c r="L68" s="7"/>
      <c r="M68" s="8"/>
      <c r="N68" s="7"/>
      <c r="O68" s="7"/>
      <c r="P68" s="7"/>
      <c r="Q68" s="7"/>
      <c r="R68" s="7"/>
      <c r="S68" s="7"/>
      <c r="T68" s="11"/>
    </row>
    <row r="69" spans="2:20" ht="15" customHeight="1" x14ac:dyDescent="0.25">
      <c r="B69" s="19"/>
      <c r="C69" s="77" t="s">
        <v>125</v>
      </c>
      <c r="D69" s="7"/>
      <c r="E69" s="7"/>
      <c r="F69" s="7"/>
      <c r="G69" s="7"/>
      <c r="H69" s="7"/>
      <c r="I69" s="7"/>
      <c r="J69" s="7"/>
      <c r="L69" s="7"/>
      <c r="M69" s="8"/>
      <c r="N69" s="7"/>
      <c r="O69" s="7"/>
      <c r="P69" s="7"/>
      <c r="Q69" s="7"/>
      <c r="R69" s="7"/>
      <c r="S69" s="7"/>
      <c r="T69" s="11"/>
    </row>
    <row r="70" spans="2:20" ht="15.75" customHeight="1" x14ac:dyDescent="0.25">
      <c r="B70" s="19"/>
      <c r="C70" s="75"/>
      <c r="D70" s="7"/>
      <c r="E70" s="7"/>
      <c r="F70" s="7"/>
      <c r="G70" s="7"/>
      <c r="H70" s="7"/>
      <c r="I70" s="7"/>
      <c r="J70" s="7"/>
      <c r="L70" s="7"/>
      <c r="M70" s="8"/>
      <c r="N70" s="7"/>
      <c r="O70" s="7"/>
      <c r="P70" s="7"/>
      <c r="Q70" s="7"/>
      <c r="R70" s="7"/>
      <c r="S70" s="7"/>
      <c r="T70" s="11"/>
    </row>
    <row r="71" spans="2:20" ht="15" customHeight="1" x14ac:dyDescent="0.25">
      <c r="B71" s="19"/>
      <c r="C71" s="7" t="s">
        <v>93</v>
      </c>
      <c r="D71" s="7"/>
      <c r="E71" s="7"/>
      <c r="F71" s="7"/>
      <c r="G71" s="7"/>
      <c r="H71" s="7"/>
      <c r="I71" s="7"/>
      <c r="J71" s="7"/>
      <c r="L71" s="7"/>
      <c r="M71" s="8"/>
      <c r="N71" s="7"/>
      <c r="O71" s="7"/>
      <c r="P71" s="7"/>
      <c r="Q71" s="7"/>
      <c r="R71" s="7"/>
      <c r="S71" s="7"/>
      <c r="T71" s="11"/>
    </row>
    <row r="72" spans="2:20" ht="15" customHeight="1" x14ac:dyDescent="0.25">
      <c r="B72" s="19"/>
      <c r="C72" s="7"/>
      <c r="D72" s="7"/>
      <c r="E72" s="7"/>
      <c r="F72" s="7"/>
      <c r="G72" s="7"/>
      <c r="H72" s="7"/>
      <c r="I72" s="7"/>
      <c r="J72" s="7"/>
      <c r="L72" s="7"/>
      <c r="M72" s="8"/>
      <c r="N72" s="7"/>
      <c r="O72" s="7"/>
      <c r="P72" s="7"/>
      <c r="Q72" s="7"/>
      <c r="R72" s="7"/>
      <c r="S72" s="7"/>
      <c r="T72" s="11"/>
    </row>
    <row r="73" spans="2:20" ht="15" customHeight="1" x14ac:dyDescent="0.25">
      <c r="B73" s="19"/>
      <c r="C73" s="7" t="s">
        <v>94</v>
      </c>
      <c r="D73" s="7"/>
      <c r="E73" s="7"/>
      <c r="F73" s="7"/>
      <c r="G73" s="7"/>
      <c r="H73" s="7"/>
      <c r="I73" s="7"/>
      <c r="J73" s="7"/>
      <c r="L73" s="7"/>
      <c r="M73" s="8"/>
      <c r="N73" s="7"/>
      <c r="O73" s="7"/>
      <c r="P73" s="7"/>
      <c r="Q73" s="7"/>
      <c r="R73" s="7"/>
      <c r="S73" s="7"/>
      <c r="T73" s="11"/>
    </row>
    <row r="74" spans="2:20" ht="15" customHeight="1" x14ac:dyDescent="0.25">
      <c r="B74" s="19"/>
      <c r="C74" s="7"/>
      <c r="D74" s="7"/>
      <c r="E74" s="7"/>
      <c r="F74" s="7"/>
      <c r="G74" s="7"/>
      <c r="H74" s="7"/>
      <c r="I74" s="7"/>
      <c r="J74" s="7"/>
      <c r="L74" s="7"/>
      <c r="M74" s="8"/>
      <c r="N74" s="7"/>
      <c r="O74" s="7"/>
      <c r="P74" s="7"/>
      <c r="Q74" s="7"/>
      <c r="R74" s="7"/>
      <c r="S74" s="7"/>
      <c r="T74" s="11"/>
    </row>
    <row r="75" spans="2:20" ht="15" customHeight="1" x14ac:dyDescent="0.25">
      <c r="B75" s="19"/>
      <c r="C75" s="7" t="s">
        <v>136</v>
      </c>
      <c r="D75" s="7"/>
      <c r="E75" s="7"/>
      <c r="F75" s="7"/>
      <c r="G75" s="7"/>
      <c r="H75" s="7"/>
      <c r="I75" s="7"/>
      <c r="J75" s="7"/>
      <c r="L75" s="7"/>
      <c r="M75" s="8"/>
      <c r="N75" s="7"/>
      <c r="O75" s="7"/>
      <c r="P75" s="7"/>
      <c r="Q75" s="7"/>
      <c r="R75" s="7"/>
      <c r="S75" s="7"/>
      <c r="T75" s="11"/>
    </row>
    <row r="76" spans="2:20" ht="15" customHeight="1" x14ac:dyDescent="0.25">
      <c r="B76" s="19"/>
      <c r="C76" s="7"/>
      <c r="D76" s="7"/>
      <c r="E76" s="7"/>
      <c r="F76" s="7"/>
      <c r="G76" s="7"/>
      <c r="H76" s="7"/>
      <c r="I76" s="7"/>
      <c r="J76" s="7"/>
      <c r="L76" s="7"/>
      <c r="M76" s="8"/>
      <c r="N76" s="7"/>
      <c r="O76" s="7"/>
      <c r="P76" s="7"/>
      <c r="Q76" s="7"/>
      <c r="R76" s="7"/>
      <c r="S76" s="7"/>
      <c r="T76" s="11"/>
    </row>
    <row r="77" spans="2:20" ht="15" customHeight="1" x14ac:dyDescent="0.2">
      <c r="B77" s="19"/>
      <c r="C77" s="96" t="s">
        <v>13</v>
      </c>
      <c r="D77" s="7" t="s">
        <v>95</v>
      </c>
      <c r="E77" s="7"/>
      <c r="F77" s="7"/>
      <c r="G77" s="7"/>
      <c r="H77" s="7"/>
      <c r="I77" s="7"/>
      <c r="J77" s="7"/>
      <c r="L77" s="7"/>
      <c r="M77" s="8"/>
      <c r="N77" s="7"/>
      <c r="O77" s="7"/>
      <c r="P77" s="7"/>
      <c r="Q77" s="7"/>
      <c r="R77" s="7"/>
      <c r="S77" s="7"/>
      <c r="T77" s="11"/>
    </row>
    <row r="78" spans="2:20" ht="15" customHeight="1" x14ac:dyDescent="0.2">
      <c r="B78" s="19"/>
      <c r="C78" s="96" t="s">
        <v>13</v>
      </c>
      <c r="D78" s="7" t="s">
        <v>96</v>
      </c>
      <c r="E78" s="7"/>
      <c r="F78" s="7"/>
      <c r="G78" s="7"/>
      <c r="H78" s="7"/>
      <c r="I78" s="7"/>
      <c r="J78" s="7"/>
      <c r="L78" s="7"/>
      <c r="M78" s="8"/>
      <c r="N78" s="7"/>
      <c r="O78" s="7"/>
      <c r="P78" s="7"/>
      <c r="Q78" s="7"/>
      <c r="R78" s="7"/>
      <c r="S78" s="7"/>
      <c r="T78" s="11"/>
    </row>
    <row r="79" spans="2:20" ht="15" customHeight="1" x14ac:dyDescent="0.2">
      <c r="B79" s="19"/>
      <c r="C79" s="96" t="s">
        <v>13</v>
      </c>
      <c r="D79" s="7" t="s">
        <v>137</v>
      </c>
      <c r="E79" s="7"/>
      <c r="F79" s="7"/>
      <c r="G79" s="7"/>
      <c r="H79" s="7"/>
      <c r="I79" s="7"/>
      <c r="J79" s="7"/>
      <c r="L79" s="7"/>
      <c r="M79" s="8"/>
      <c r="N79" s="7"/>
      <c r="O79" s="7"/>
      <c r="P79" s="7"/>
      <c r="Q79" s="7"/>
      <c r="R79" s="7"/>
      <c r="S79" s="7"/>
      <c r="T79" s="11"/>
    </row>
    <row r="80" spans="2:20" ht="15" customHeight="1" x14ac:dyDescent="0.2">
      <c r="B80" s="19"/>
      <c r="C80" s="96" t="s">
        <v>13</v>
      </c>
      <c r="D80" s="7" t="s">
        <v>138</v>
      </c>
      <c r="E80" s="7"/>
      <c r="F80" s="7"/>
      <c r="G80" s="7"/>
      <c r="H80" s="7"/>
      <c r="I80" s="7"/>
      <c r="J80" s="7"/>
      <c r="L80" s="7"/>
      <c r="M80" s="8"/>
      <c r="N80" s="7"/>
      <c r="O80" s="7"/>
      <c r="P80" s="7"/>
      <c r="Q80" s="7"/>
      <c r="R80" s="7"/>
      <c r="S80" s="7"/>
      <c r="T80" s="11"/>
    </row>
    <row r="81" spans="2:20" ht="15" customHeight="1" x14ac:dyDescent="0.25">
      <c r="B81" s="19"/>
      <c r="C81" s="75"/>
      <c r="D81" s="7"/>
      <c r="E81" s="7"/>
      <c r="F81" s="7"/>
      <c r="G81" s="7"/>
      <c r="H81" s="7"/>
      <c r="I81" s="7"/>
      <c r="J81" s="7"/>
      <c r="L81" s="7"/>
      <c r="M81" s="8"/>
      <c r="N81" s="7"/>
      <c r="O81" s="7"/>
      <c r="P81" s="7"/>
      <c r="Q81" s="7"/>
      <c r="R81" s="7"/>
      <c r="S81" s="7"/>
      <c r="T81" s="11"/>
    </row>
    <row r="82" spans="2:20" ht="15" customHeight="1" x14ac:dyDescent="0.25">
      <c r="B82" s="19"/>
      <c r="C82" s="7" t="s">
        <v>201</v>
      </c>
      <c r="D82" s="7"/>
      <c r="E82" s="7"/>
      <c r="F82" s="7"/>
      <c r="G82" s="7"/>
      <c r="H82" s="7"/>
      <c r="I82" s="7"/>
      <c r="J82" s="7"/>
      <c r="L82" s="7"/>
      <c r="M82" s="8"/>
      <c r="N82" s="7"/>
      <c r="O82" s="7"/>
      <c r="P82" s="7"/>
      <c r="Q82" s="7"/>
      <c r="R82" s="7"/>
      <c r="S82" s="7"/>
      <c r="T82" s="11"/>
    </row>
    <row r="83" spans="2:20" ht="15" customHeight="1" x14ac:dyDescent="0.25">
      <c r="B83" s="19"/>
      <c r="C83" s="7"/>
      <c r="D83" s="7"/>
      <c r="E83" s="7"/>
      <c r="F83" s="7"/>
      <c r="G83" s="7"/>
      <c r="H83" s="7"/>
      <c r="I83" s="7"/>
      <c r="J83" s="7"/>
      <c r="L83" s="7"/>
      <c r="M83" s="8"/>
      <c r="N83" s="7"/>
      <c r="O83" s="7"/>
      <c r="P83" s="7"/>
      <c r="Q83" s="7"/>
      <c r="R83" s="7"/>
      <c r="S83" s="7"/>
      <c r="T83" s="11"/>
    </row>
    <row r="84" spans="2:20" ht="15" customHeight="1" x14ac:dyDescent="0.2">
      <c r="B84" s="19"/>
      <c r="C84" s="96" t="s">
        <v>13</v>
      </c>
      <c r="D84" s="7" t="s">
        <v>139</v>
      </c>
      <c r="E84" s="7"/>
      <c r="F84" s="7"/>
      <c r="G84" s="7"/>
      <c r="H84" s="7"/>
      <c r="I84" s="7"/>
      <c r="J84" s="7"/>
      <c r="L84" s="7"/>
      <c r="M84" s="8"/>
      <c r="N84" s="7"/>
      <c r="O84" s="7"/>
      <c r="P84" s="7"/>
      <c r="Q84" s="7"/>
      <c r="R84" s="7"/>
      <c r="S84" s="7"/>
      <c r="T84" s="11"/>
    </row>
    <row r="85" spans="2:20" ht="15" customHeight="1" x14ac:dyDescent="0.2">
      <c r="B85" s="19"/>
      <c r="C85" s="96" t="s">
        <v>13</v>
      </c>
      <c r="D85" s="7" t="s">
        <v>140</v>
      </c>
      <c r="E85" s="7"/>
      <c r="F85" s="7"/>
      <c r="G85" s="7"/>
      <c r="H85" s="7"/>
      <c r="I85" s="7"/>
      <c r="J85" s="7"/>
      <c r="L85" s="7"/>
      <c r="M85" s="8"/>
      <c r="N85" s="7"/>
      <c r="O85" s="7"/>
      <c r="P85" s="7"/>
      <c r="Q85" s="7"/>
      <c r="R85" s="7"/>
      <c r="S85" s="7"/>
      <c r="T85" s="11"/>
    </row>
    <row r="86" spans="2:20" ht="15" customHeight="1" x14ac:dyDescent="0.2">
      <c r="B86" s="19"/>
      <c r="C86" s="96" t="s">
        <v>13</v>
      </c>
      <c r="D86" s="7" t="s">
        <v>141</v>
      </c>
      <c r="E86" s="7"/>
      <c r="F86" s="7"/>
      <c r="G86" s="7"/>
      <c r="H86" s="7"/>
      <c r="I86" s="7"/>
      <c r="J86" s="7"/>
      <c r="L86" s="7"/>
      <c r="M86" s="8"/>
      <c r="N86" s="7"/>
      <c r="O86" s="7"/>
      <c r="P86" s="7"/>
      <c r="Q86" s="7"/>
      <c r="R86" s="7"/>
      <c r="S86" s="7"/>
      <c r="T86" s="11"/>
    </row>
    <row r="87" spans="2:20" ht="15" customHeight="1" x14ac:dyDescent="0.25">
      <c r="B87" s="19"/>
      <c r="C87" s="7"/>
      <c r="D87" s="7"/>
      <c r="E87" s="7"/>
      <c r="F87" s="7"/>
      <c r="G87" s="7"/>
      <c r="H87" s="7"/>
      <c r="I87" s="7"/>
      <c r="J87" s="7"/>
      <c r="L87" s="7"/>
      <c r="M87" s="8"/>
      <c r="N87" s="7"/>
      <c r="O87" s="7"/>
      <c r="P87" s="7"/>
      <c r="Q87" s="7"/>
      <c r="R87" s="7"/>
      <c r="S87" s="7"/>
      <c r="T87" s="11"/>
    </row>
    <row r="88" spans="2:20" ht="15" customHeight="1" x14ac:dyDescent="0.25">
      <c r="B88" s="19"/>
      <c r="C88" s="208" t="s">
        <v>97</v>
      </c>
      <c r="D88" s="216"/>
      <c r="E88" s="216"/>
      <c r="F88" s="216"/>
      <c r="G88" s="216"/>
      <c r="H88" s="216"/>
      <c r="I88" s="216"/>
      <c r="J88" s="216"/>
      <c r="K88" s="216"/>
      <c r="L88" s="216"/>
      <c r="M88" s="216"/>
      <c r="N88" s="216"/>
      <c r="O88" s="216"/>
      <c r="P88" s="216"/>
      <c r="Q88" s="216"/>
      <c r="R88" s="216"/>
      <c r="S88" s="216"/>
      <c r="T88" s="11"/>
    </row>
    <row r="89" spans="2:20" ht="15" customHeight="1" x14ac:dyDescent="0.25">
      <c r="B89" s="19"/>
      <c r="C89" s="216"/>
      <c r="D89" s="216"/>
      <c r="E89" s="216"/>
      <c r="F89" s="216"/>
      <c r="G89" s="216"/>
      <c r="H89" s="216"/>
      <c r="I89" s="216"/>
      <c r="J89" s="216"/>
      <c r="K89" s="216"/>
      <c r="L89" s="216"/>
      <c r="M89" s="216"/>
      <c r="N89" s="216"/>
      <c r="O89" s="216"/>
      <c r="P89" s="216"/>
      <c r="Q89" s="216"/>
      <c r="R89" s="216"/>
      <c r="S89" s="216"/>
      <c r="T89" s="11"/>
    </row>
    <row r="90" spans="2:20" ht="15" customHeight="1" x14ac:dyDescent="0.2">
      <c r="B90" s="19"/>
      <c r="C90" s="96"/>
      <c r="D90" s="7"/>
      <c r="E90" s="7"/>
      <c r="F90" s="7"/>
      <c r="G90" s="7"/>
      <c r="H90" s="7"/>
      <c r="I90" s="7"/>
      <c r="J90" s="7"/>
      <c r="L90" s="7"/>
      <c r="M90" s="8"/>
      <c r="N90" s="7"/>
      <c r="O90" s="7"/>
      <c r="P90" s="7"/>
      <c r="Q90" s="7"/>
      <c r="R90" s="7"/>
      <c r="S90" s="7"/>
      <c r="T90" s="11"/>
    </row>
    <row r="91" spans="2:20" ht="15" customHeight="1" thickBot="1" x14ac:dyDescent="0.3">
      <c r="B91" s="21"/>
      <c r="C91" s="12"/>
      <c r="D91" s="12"/>
      <c r="E91" s="12"/>
      <c r="F91" s="12"/>
      <c r="G91" s="12"/>
      <c r="H91" s="12"/>
      <c r="I91" s="12"/>
      <c r="J91" s="12"/>
      <c r="K91" s="12"/>
      <c r="L91" s="12"/>
      <c r="M91" s="12"/>
      <c r="N91" s="12"/>
      <c r="O91" s="12"/>
      <c r="P91" s="12"/>
      <c r="Q91" s="12"/>
      <c r="R91" s="12"/>
      <c r="S91" s="12"/>
      <c r="T91" s="13"/>
    </row>
    <row r="92" spans="2:20" x14ac:dyDescent="0.25"/>
    <row r="93" spans="2:20" ht="15" x14ac:dyDescent="0.25">
      <c r="C93" s="39"/>
      <c r="D93" s="7"/>
      <c r="E93" s="7"/>
      <c r="F93" s="7"/>
      <c r="G93" s="7"/>
      <c r="H93" s="7"/>
      <c r="I93" s="7"/>
      <c r="J93" s="7"/>
      <c r="L93" s="7"/>
      <c r="M93" s="8"/>
      <c r="N93" s="7"/>
      <c r="O93" s="7"/>
      <c r="P93" s="7"/>
      <c r="Q93" s="7"/>
      <c r="R93" s="7"/>
      <c r="S93" s="7"/>
    </row>
    <row r="94" spans="2:20" x14ac:dyDescent="0.25"/>
    <row r="95" spans="2:20" x14ac:dyDescent="0.25"/>
    <row r="96" spans="2:20" x14ac:dyDescent="0.25"/>
    <row r="97" spans="11:13" x14ac:dyDescent="0.25"/>
    <row r="98" spans="11:13" x14ac:dyDescent="0.25"/>
    <row r="99" spans="11:13" ht="18" x14ac:dyDescent="0.25">
      <c r="K99" s="210" t="s">
        <v>31</v>
      </c>
      <c r="L99" s="210"/>
    </row>
    <row r="100" spans="11:13" x14ac:dyDescent="0.25"/>
    <row r="101" spans="11:13" hidden="1" x14ac:dyDescent="0.25">
      <c r="K101" s="1"/>
      <c r="M101" s="1"/>
    </row>
    <row r="102" spans="11:13" ht="19.5" hidden="1" customHeight="1" x14ac:dyDescent="0.25">
      <c r="K102" s="1"/>
      <c r="M102" s="1"/>
    </row>
    <row r="103" spans="11:13" hidden="1" x14ac:dyDescent="0.25"/>
    <row r="104" spans="11:13" hidden="1" x14ac:dyDescent="0.25"/>
    <row r="105" spans="11:13" hidden="1" x14ac:dyDescent="0.25"/>
    <row r="106" spans="11:13" hidden="1" x14ac:dyDescent="0.25"/>
    <row r="107" spans="11:13" hidden="1" x14ac:dyDescent="0.25"/>
    <row r="108" spans="11:13" hidden="1" x14ac:dyDescent="0.25"/>
    <row r="109" spans="11:13" hidden="1" x14ac:dyDescent="0.25"/>
    <row r="110" spans="11:13" hidden="1" x14ac:dyDescent="0.25"/>
    <row r="111" spans="11:13" hidden="1" x14ac:dyDescent="0.25"/>
    <row r="112" spans="11:13" hidden="1" x14ac:dyDescent="0.25"/>
    <row r="113" hidden="1" x14ac:dyDescent="0.25"/>
    <row r="114" hidden="1" x14ac:dyDescent="0.25"/>
    <row r="115" hidden="1" x14ac:dyDescent="0.25"/>
    <row r="116" hidden="1" x14ac:dyDescent="0.25"/>
    <row r="117" hidden="1" x14ac:dyDescent="0.25"/>
    <row r="118" hidden="1" x14ac:dyDescent="0.25"/>
    <row r="119" hidden="1" x14ac:dyDescent="0.25"/>
    <row r="120" hidden="1" x14ac:dyDescent="0.25"/>
    <row r="121" hidden="1" x14ac:dyDescent="0.25"/>
    <row r="122" hidden="1" x14ac:dyDescent="0.25"/>
    <row r="123" hidden="1" x14ac:dyDescent="0.25"/>
    <row r="124" hidden="1" x14ac:dyDescent="0.25"/>
    <row r="125" hidden="1" x14ac:dyDescent="0.25"/>
    <row r="126" hidden="1" x14ac:dyDescent="0.25"/>
    <row r="127" hidden="1" x14ac:dyDescent="0.25"/>
    <row r="128" hidden="1" x14ac:dyDescent="0.25"/>
    <row r="129" hidden="1" x14ac:dyDescent="0.25"/>
    <row r="130" hidden="1" x14ac:dyDescent="0.25"/>
    <row r="131" hidden="1" x14ac:dyDescent="0.25"/>
    <row r="132" hidden="1" x14ac:dyDescent="0.25"/>
    <row r="133" hidden="1" x14ac:dyDescent="0.25"/>
    <row r="134" hidden="1" x14ac:dyDescent="0.25"/>
    <row r="135" hidden="1" x14ac:dyDescent="0.25"/>
    <row r="136" hidden="1" x14ac:dyDescent="0.25"/>
    <row r="137" hidden="1" x14ac:dyDescent="0.25"/>
    <row r="138" hidden="1" x14ac:dyDescent="0.25"/>
    <row r="139" hidden="1" x14ac:dyDescent="0.25"/>
    <row r="140" hidden="1" x14ac:dyDescent="0.25"/>
    <row r="141" hidden="1" x14ac:dyDescent="0.25"/>
    <row r="142" hidden="1" x14ac:dyDescent="0.25"/>
    <row r="143" hidden="1" x14ac:dyDescent="0.25"/>
    <row r="144" hidden="1" x14ac:dyDescent="0.25"/>
    <row r="145" hidden="1" x14ac:dyDescent="0.25"/>
    <row r="146" hidden="1" x14ac:dyDescent="0.25"/>
    <row r="147" hidden="1" x14ac:dyDescent="0.25"/>
    <row r="148" hidden="1" x14ac:dyDescent="0.25"/>
    <row r="149" hidden="1" x14ac:dyDescent="0.25"/>
    <row r="150" hidden="1" x14ac:dyDescent="0.25"/>
    <row r="151" hidden="1" x14ac:dyDescent="0.25"/>
    <row r="152" hidden="1" x14ac:dyDescent="0.25"/>
    <row r="153" hidden="1" x14ac:dyDescent="0.25"/>
    <row r="154" hidden="1" x14ac:dyDescent="0.25"/>
    <row r="155" hidden="1" x14ac:dyDescent="0.25"/>
    <row r="156" hidden="1" x14ac:dyDescent="0.25"/>
    <row r="157" hidden="1" x14ac:dyDescent="0.25"/>
    <row r="158" hidden="1" x14ac:dyDescent="0.25"/>
    <row r="159" hidden="1" x14ac:dyDescent="0.25"/>
    <row r="160" hidden="1" x14ac:dyDescent="0.25"/>
    <row r="161" hidden="1" x14ac:dyDescent="0.25"/>
    <row r="162" hidden="1" x14ac:dyDescent="0.25"/>
    <row r="163" hidden="1" x14ac:dyDescent="0.25"/>
    <row r="164" hidden="1" x14ac:dyDescent="0.25"/>
    <row r="165" hidden="1" x14ac:dyDescent="0.25"/>
    <row r="166" hidden="1" x14ac:dyDescent="0.25"/>
    <row r="167" hidden="1" x14ac:dyDescent="0.25"/>
    <row r="168" hidden="1" x14ac:dyDescent="0.25"/>
    <row r="169" hidden="1" x14ac:dyDescent="0.25"/>
    <row r="170" hidden="1" x14ac:dyDescent="0.25"/>
    <row r="171" hidden="1" x14ac:dyDescent="0.25"/>
    <row r="172" hidden="1" x14ac:dyDescent="0.25"/>
    <row r="173" hidden="1" x14ac:dyDescent="0.25"/>
    <row r="174" hidden="1" x14ac:dyDescent="0.25"/>
    <row r="175" hidden="1" x14ac:dyDescent="0.25"/>
    <row r="176" hidden="1" x14ac:dyDescent="0.25"/>
    <row r="177" hidden="1" x14ac:dyDescent="0.25"/>
    <row r="178" hidden="1" x14ac:dyDescent="0.25"/>
    <row r="179" hidden="1" x14ac:dyDescent="0.25"/>
    <row r="180" hidden="1" x14ac:dyDescent="0.25"/>
    <row r="181" hidden="1" x14ac:dyDescent="0.25"/>
    <row r="182" hidden="1" x14ac:dyDescent="0.25"/>
    <row r="183" hidden="1" x14ac:dyDescent="0.25"/>
    <row r="184" hidden="1" x14ac:dyDescent="0.25"/>
    <row r="185" hidden="1" x14ac:dyDescent="0.25"/>
    <row r="186" hidden="1" x14ac:dyDescent="0.25"/>
    <row r="187" hidden="1" x14ac:dyDescent="0.25"/>
    <row r="188" hidden="1" x14ac:dyDescent="0.25"/>
    <row r="189" hidden="1" x14ac:dyDescent="0.25"/>
    <row r="190" hidden="1" x14ac:dyDescent="0.25"/>
    <row r="191" hidden="1" x14ac:dyDescent="0.25"/>
    <row r="192" hidden="1" x14ac:dyDescent="0.25"/>
    <row r="193" hidden="1" x14ac:dyDescent="0.25"/>
    <row r="194" hidden="1" x14ac:dyDescent="0.25"/>
    <row r="195" hidden="1" x14ac:dyDescent="0.25"/>
    <row r="196" hidden="1" x14ac:dyDescent="0.25"/>
    <row r="197" hidden="1" x14ac:dyDescent="0.25"/>
    <row r="198" hidden="1" x14ac:dyDescent="0.25"/>
    <row r="199" hidden="1" x14ac:dyDescent="0.25"/>
    <row r="200" hidden="1" x14ac:dyDescent="0.25"/>
    <row r="201" hidden="1" x14ac:dyDescent="0.25"/>
    <row r="202" hidden="1" x14ac:dyDescent="0.25"/>
    <row r="203" hidden="1" x14ac:dyDescent="0.25"/>
    <row r="204" hidden="1" x14ac:dyDescent="0.25"/>
    <row r="205" hidden="1" x14ac:dyDescent="0.25"/>
    <row r="206" hidden="1" x14ac:dyDescent="0.25"/>
    <row r="207" hidden="1" x14ac:dyDescent="0.25"/>
    <row r="208" hidden="1" x14ac:dyDescent="0.25"/>
    <row r="209" hidden="1" x14ac:dyDescent="0.25"/>
    <row r="210" hidden="1" x14ac:dyDescent="0.25"/>
    <row r="211" hidden="1" x14ac:dyDescent="0.25"/>
    <row r="212" hidden="1" x14ac:dyDescent="0.25"/>
    <row r="213" hidden="1" x14ac:dyDescent="0.25"/>
    <row r="214" hidden="1" x14ac:dyDescent="0.25"/>
    <row r="215" hidden="1" x14ac:dyDescent="0.25"/>
    <row r="216" hidden="1" x14ac:dyDescent="0.25"/>
    <row r="217" hidden="1" x14ac:dyDescent="0.25"/>
    <row r="218" hidden="1" x14ac:dyDescent="0.25"/>
    <row r="219" hidden="1" x14ac:dyDescent="0.25"/>
    <row r="220" hidden="1" x14ac:dyDescent="0.25"/>
    <row r="221" hidden="1" x14ac:dyDescent="0.25"/>
    <row r="222" hidden="1" x14ac:dyDescent="0.25"/>
    <row r="223" hidden="1" x14ac:dyDescent="0.25"/>
    <row r="224" hidden="1" x14ac:dyDescent="0.25"/>
    <row r="225" hidden="1" x14ac:dyDescent="0.25"/>
    <row r="226" hidden="1" x14ac:dyDescent="0.25"/>
    <row r="227" hidden="1" x14ac:dyDescent="0.25"/>
    <row r="228" hidden="1" x14ac:dyDescent="0.25"/>
    <row r="229" hidden="1" x14ac:dyDescent="0.25"/>
    <row r="230" hidden="1" x14ac:dyDescent="0.25"/>
    <row r="231" hidden="1" x14ac:dyDescent="0.25"/>
    <row r="232" hidden="1" x14ac:dyDescent="0.25"/>
    <row r="233" hidden="1" x14ac:dyDescent="0.25"/>
    <row r="234" hidden="1" x14ac:dyDescent="0.25"/>
    <row r="235" hidden="1" x14ac:dyDescent="0.25"/>
    <row r="236" hidden="1" x14ac:dyDescent="0.25"/>
    <row r="237" hidden="1" x14ac:dyDescent="0.25"/>
    <row r="238" hidden="1" x14ac:dyDescent="0.25"/>
    <row r="239" hidden="1" x14ac:dyDescent="0.25"/>
    <row r="240" hidden="1" x14ac:dyDescent="0.25"/>
    <row r="241" hidden="1" x14ac:dyDescent="0.25"/>
    <row r="242" hidden="1" x14ac:dyDescent="0.25"/>
    <row r="243" hidden="1" x14ac:dyDescent="0.25"/>
    <row r="244" hidden="1" x14ac:dyDescent="0.25"/>
    <row r="245" hidden="1" x14ac:dyDescent="0.25"/>
    <row r="246" hidden="1" x14ac:dyDescent="0.25"/>
    <row r="247" hidden="1" x14ac:dyDescent="0.25"/>
    <row r="248" hidden="1" x14ac:dyDescent="0.25"/>
    <row r="249" hidden="1" x14ac:dyDescent="0.25"/>
    <row r="250" hidden="1" x14ac:dyDescent="0.25"/>
    <row r="251" hidden="1" x14ac:dyDescent="0.25"/>
    <row r="252" hidden="1" x14ac:dyDescent="0.25"/>
  </sheetData>
  <mergeCells count="13">
    <mergeCell ref="C43:S45"/>
    <mergeCell ref="C47:S48"/>
    <mergeCell ref="K99:L99"/>
    <mergeCell ref="C3:S3"/>
    <mergeCell ref="C5:S5"/>
    <mergeCell ref="C7:S10"/>
    <mergeCell ref="C12:S13"/>
    <mergeCell ref="C38:S39"/>
    <mergeCell ref="C55:S55"/>
    <mergeCell ref="C57:S58"/>
    <mergeCell ref="C62:S63"/>
    <mergeCell ref="C65:S66"/>
    <mergeCell ref="C88:S89"/>
  </mergeCells>
  <pageMargins left="0.7" right="0.7" top="0.75" bottom="0.75" header="0.3" footer="0.3"/>
  <pageSetup orientation="portrait" horizontalDpi="4294967294"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5"/>
  <sheetViews>
    <sheetView showGridLines="0" showZeros="0" zoomScale="80" zoomScaleNormal="80" workbookViewId="0">
      <selection activeCell="G10" sqref="G10"/>
    </sheetView>
  </sheetViews>
  <sheetFormatPr baseColWidth="10" defaultColWidth="0" defaultRowHeight="14.25" zeroHeight="1" x14ac:dyDescent="0.25"/>
  <cols>
    <col min="1" max="1" width="1.7109375" style="1" customWidth="1"/>
    <col min="2" max="2" width="1.28515625" style="1" customWidth="1"/>
    <col min="3" max="3" width="23.7109375" style="1" customWidth="1"/>
    <col min="4" max="4" width="18.42578125" style="1" customWidth="1"/>
    <col min="5" max="5" width="25.7109375" style="1" customWidth="1"/>
    <col min="6" max="6" width="18.7109375" style="1" customWidth="1"/>
    <col min="7" max="7" width="60.7109375" style="1" customWidth="1"/>
    <col min="8" max="8" width="17.7109375" style="1" customWidth="1"/>
    <col min="9" max="9" width="59.5703125" style="1" customWidth="1"/>
    <col min="10" max="10" width="1.140625" style="1" customWidth="1"/>
    <col min="11" max="11" width="5.140625" style="1" customWidth="1"/>
    <col min="12" max="12" width="11.42578125" style="1" customWidth="1"/>
    <col min="13" max="13" width="6" style="1" customWidth="1"/>
    <col min="14" max="14" width="11.42578125" style="1" hidden="1" customWidth="1"/>
    <col min="15" max="15" width="14.28515625" style="1" hidden="1" customWidth="1"/>
    <col min="16" max="16384" width="11.42578125" style="1" hidden="1"/>
  </cols>
  <sheetData>
    <row r="1" spans="2:15" ht="4.5" customHeight="1" thickBot="1" x14ac:dyDescent="0.3">
      <c r="C1" s="2"/>
      <c r="G1" s="1" t="s">
        <v>4</v>
      </c>
    </row>
    <row r="2" spans="2:15" ht="90.75" customHeight="1" x14ac:dyDescent="0.25">
      <c r="B2" s="15"/>
      <c r="C2" s="16"/>
      <c r="D2" s="9"/>
      <c r="E2" s="9"/>
      <c r="F2" s="9"/>
      <c r="G2" s="9"/>
      <c r="H2" s="9"/>
      <c r="I2" s="9"/>
      <c r="J2" s="10"/>
    </row>
    <row r="3" spans="2:15" ht="27" x14ac:dyDescent="0.25">
      <c r="B3" s="19"/>
      <c r="C3" s="211" t="s">
        <v>34</v>
      </c>
      <c r="D3" s="212"/>
      <c r="E3" s="212"/>
      <c r="F3" s="212"/>
      <c r="G3" s="212"/>
      <c r="H3" s="212"/>
      <c r="I3" s="212"/>
      <c r="J3" s="20"/>
      <c r="K3" s="5"/>
      <c r="L3" s="5"/>
      <c r="M3" s="5"/>
      <c r="N3" s="5"/>
    </row>
    <row r="4" spans="2:15" ht="6" customHeight="1" thickBot="1" x14ac:dyDescent="0.3">
      <c r="B4" s="19"/>
      <c r="C4" s="14"/>
      <c r="D4" s="7"/>
      <c r="E4" s="7"/>
      <c r="F4" s="7"/>
      <c r="G4" s="7"/>
      <c r="H4" s="7"/>
      <c r="I4" s="7"/>
      <c r="J4" s="11"/>
    </row>
    <row r="5" spans="2:15" ht="27.75" customHeight="1" x14ac:dyDescent="0.25">
      <c r="B5" s="19"/>
      <c r="C5" s="238" t="s">
        <v>5</v>
      </c>
      <c r="D5" s="239"/>
      <c r="E5" s="239"/>
      <c r="F5" s="239"/>
      <c r="G5" s="242" t="s">
        <v>23</v>
      </c>
      <c r="H5" s="243"/>
      <c r="I5" s="244"/>
      <c r="J5" s="11"/>
    </row>
    <row r="6" spans="2:15" ht="28.5" customHeight="1" thickBot="1" x14ac:dyDescent="0.3">
      <c r="B6" s="19"/>
      <c r="C6" s="240"/>
      <c r="D6" s="241"/>
      <c r="E6" s="241"/>
      <c r="F6" s="241"/>
      <c r="G6" s="257">
        <f>IF(SUM(H10:H50)=0,"",AVERAGE(H10:H50))</f>
        <v>35.024999999999999</v>
      </c>
      <c r="H6" s="258"/>
      <c r="I6" s="259"/>
      <c r="J6" s="11"/>
    </row>
    <row r="7" spans="2:15" ht="9.75" customHeight="1" thickBot="1" x14ac:dyDescent="0.3">
      <c r="B7" s="19"/>
      <c r="C7" s="14"/>
      <c r="D7" s="7"/>
      <c r="E7" s="7"/>
      <c r="F7" s="7"/>
      <c r="G7" s="7"/>
      <c r="H7" s="7"/>
      <c r="I7" s="7"/>
      <c r="J7" s="11"/>
    </row>
    <row r="8" spans="2:15" ht="26.1" customHeight="1" x14ac:dyDescent="0.25">
      <c r="B8" s="19"/>
      <c r="C8" s="234" t="s">
        <v>108</v>
      </c>
      <c r="D8" s="221" t="s">
        <v>22</v>
      </c>
      <c r="E8" s="236" t="s">
        <v>25</v>
      </c>
      <c r="F8" s="221" t="s">
        <v>22</v>
      </c>
      <c r="G8" s="221" t="s">
        <v>3</v>
      </c>
      <c r="H8" s="221" t="s">
        <v>9</v>
      </c>
      <c r="I8" s="223" t="s">
        <v>10</v>
      </c>
      <c r="J8" s="11"/>
      <c r="K8" s="6"/>
    </row>
    <row r="9" spans="2:15" ht="42.95" customHeight="1" thickBot="1" x14ac:dyDescent="0.3">
      <c r="B9" s="19"/>
      <c r="C9" s="235"/>
      <c r="D9" s="222"/>
      <c r="E9" s="237"/>
      <c r="F9" s="222"/>
      <c r="G9" s="222"/>
      <c r="H9" s="222"/>
      <c r="I9" s="224"/>
      <c r="J9" s="11"/>
      <c r="K9" s="6"/>
    </row>
    <row r="10" spans="2:15" ht="59.25" customHeight="1" x14ac:dyDescent="0.25">
      <c r="B10" s="19"/>
      <c r="C10" s="225" t="s">
        <v>35</v>
      </c>
      <c r="D10" s="260">
        <f>IF(SUM(H10:H19)=0,"",AVERAGE(H10:H19))</f>
        <v>58.888888888888886</v>
      </c>
      <c r="E10" s="217" t="s">
        <v>36</v>
      </c>
      <c r="F10" s="219">
        <f>IF(SUM(H10:H14)=0,"",AVERAGE(H10:H14))</f>
        <v>65.599999999999994</v>
      </c>
      <c r="G10" s="125" t="s">
        <v>39</v>
      </c>
      <c r="H10" s="88">
        <v>60</v>
      </c>
      <c r="I10" s="197" t="s">
        <v>205</v>
      </c>
      <c r="J10" s="11"/>
      <c r="K10" s="6"/>
      <c r="L10" s="79" t="s">
        <v>31</v>
      </c>
      <c r="O10" s="36"/>
    </row>
    <row r="11" spans="2:15" ht="56.25" customHeight="1" x14ac:dyDescent="0.25">
      <c r="B11" s="19"/>
      <c r="C11" s="226"/>
      <c r="D11" s="253"/>
      <c r="E11" s="218"/>
      <c r="F11" s="220"/>
      <c r="G11" s="126" t="s">
        <v>40</v>
      </c>
      <c r="H11" s="89">
        <v>67</v>
      </c>
      <c r="I11" s="38" t="s">
        <v>203</v>
      </c>
      <c r="J11" s="11"/>
      <c r="K11" s="6"/>
      <c r="O11" s="36"/>
    </row>
    <row r="12" spans="2:15" ht="66" customHeight="1" x14ac:dyDescent="0.25">
      <c r="B12" s="19"/>
      <c r="C12" s="226"/>
      <c r="D12" s="253"/>
      <c r="E12" s="218"/>
      <c r="F12" s="220"/>
      <c r="G12" s="126" t="s">
        <v>41</v>
      </c>
      <c r="H12" s="89">
        <v>67</v>
      </c>
      <c r="I12" s="38" t="s">
        <v>203</v>
      </c>
      <c r="J12" s="11"/>
      <c r="K12" s="6"/>
      <c r="L12" s="80" t="s">
        <v>32</v>
      </c>
      <c r="O12" s="36"/>
    </row>
    <row r="13" spans="2:15" ht="62.25" customHeight="1" x14ac:dyDescent="0.25">
      <c r="B13" s="19"/>
      <c r="C13" s="226"/>
      <c r="D13" s="253"/>
      <c r="E13" s="218"/>
      <c r="F13" s="220"/>
      <c r="G13" s="126" t="s">
        <v>42</v>
      </c>
      <c r="H13" s="89">
        <v>67</v>
      </c>
      <c r="I13" s="38" t="s">
        <v>203</v>
      </c>
      <c r="J13" s="11"/>
      <c r="K13" s="6"/>
      <c r="O13" s="36"/>
    </row>
    <row r="14" spans="2:15" ht="48.95" customHeight="1" x14ac:dyDescent="0.25">
      <c r="B14" s="19"/>
      <c r="C14" s="226"/>
      <c r="D14" s="253"/>
      <c r="E14" s="218"/>
      <c r="F14" s="220"/>
      <c r="G14" s="126" t="s">
        <v>43</v>
      </c>
      <c r="H14" s="89">
        <v>67</v>
      </c>
      <c r="I14" s="38" t="s">
        <v>203</v>
      </c>
      <c r="J14" s="11"/>
      <c r="K14" s="6"/>
      <c r="O14" s="36"/>
    </row>
    <row r="15" spans="2:15" ht="48.95" customHeight="1" x14ac:dyDescent="0.25">
      <c r="B15" s="19"/>
      <c r="C15" s="226"/>
      <c r="D15" s="253"/>
      <c r="E15" s="228" t="s">
        <v>37</v>
      </c>
      <c r="F15" s="231">
        <f>IF(SUM(H15:H18)=0,"",AVERAGE(H15:H18))</f>
        <v>45</v>
      </c>
      <c r="G15" s="127" t="s">
        <v>44</v>
      </c>
      <c r="H15" s="90">
        <v>67</v>
      </c>
      <c r="I15" s="56" t="s">
        <v>203</v>
      </c>
      <c r="J15" s="11"/>
      <c r="O15" s="36"/>
    </row>
    <row r="16" spans="2:15" ht="54" customHeight="1" x14ac:dyDescent="0.25">
      <c r="B16" s="19"/>
      <c r="C16" s="226"/>
      <c r="D16" s="253"/>
      <c r="E16" s="229"/>
      <c r="F16" s="232"/>
      <c r="G16" s="126" t="s">
        <v>45</v>
      </c>
      <c r="H16" s="89"/>
      <c r="I16" s="38" t="s">
        <v>204</v>
      </c>
      <c r="J16" s="11"/>
      <c r="O16" s="36"/>
    </row>
    <row r="17" spans="2:15" ht="36" customHeight="1" x14ac:dyDescent="0.25">
      <c r="B17" s="19"/>
      <c r="C17" s="226"/>
      <c r="D17" s="253"/>
      <c r="E17" s="229"/>
      <c r="F17" s="232"/>
      <c r="G17" s="126" t="s">
        <v>46</v>
      </c>
      <c r="H17" s="89">
        <v>67</v>
      </c>
      <c r="I17" s="196" t="s">
        <v>206</v>
      </c>
      <c r="J17" s="11"/>
      <c r="O17" s="36"/>
    </row>
    <row r="18" spans="2:15" ht="48" customHeight="1" x14ac:dyDescent="0.25">
      <c r="B18" s="19"/>
      <c r="C18" s="226"/>
      <c r="D18" s="253"/>
      <c r="E18" s="230"/>
      <c r="F18" s="233"/>
      <c r="G18" s="130" t="s">
        <v>47</v>
      </c>
      <c r="H18" s="93">
        <v>1</v>
      </c>
      <c r="I18" s="196"/>
      <c r="J18" s="11"/>
      <c r="O18" s="36"/>
    </row>
    <row r="19" spans="2:15" ht="51.75" customHeight="1" thickBot="1" x14ac:dyDescent="0.3">
      <c r="B19" s="19"/>
      <c r="C19" s="227"/>
      <c r="D19" s="254"/>
      <c r="E19" s="189" t="s">
        <v>38</v>
      </c>
      <c r="F19" s="190">
        <f>IF(SUM(H19)=0,"",AVERAGE(H19))</f>
        <v>67</v>
      </c>
      <c r="G19" s="132" t="s">
        <v>48</v>
      </c>
      <c r="H19" s="191">
        <v>67</v>
      </c>
      <c r="I19" s="196" t="s">
        <v>206</v>
      </c>
      <c r="J19" s="11"/>
      <c r="O19" s="36"/>
    </row>
    <row r="20" spans="2:15" ht="38.25" customHeight="1" x14ac:dyDescent="0.25">
      <c r="B20" s="19"/>
      <c r="C20" s="250" t="s">
        <v>49</v>
      </c>
      <c r="D20" s="253">
        <f>IF(SUM(H20:H33)=0,"",AVERAGE(H20:H33))</f>
        <v>32.785714285714285</v>
      </c>
      <c r="E20" s="255" t="s">
        <v>50</v>
      </c>
      <c r="F20" s="246">
        <f>IF(SUM(H20:H33)=0,"",AVERAGE(H20:H33))</f>
        <v>32.785714285714285</v>
      </c>
      <c r="G20" s="128" t="s">
        <v>51</v>
      </c>
      <c r="H20" s="92">
        <v>1</v>
      </c>
      <c r="I20" s="37" t="s">
        <v>207</v>
      </c>
      <c r="J20" s="11"/>
      <c r="O20" s="36"/>
    </row>
    <row r="21" spans="2:15" ht="34.5" customHeight="1" x14ac:dyDescent="0.25">
      <c r="B21" s="19"/>
      <c r="C21" s="251"/>
      <c r="D21" s="253"/>
      <c r="E21" s="218"/>
      <c r="F21" s="232"/>
      <c r="G21" s="126" t="s">
        <v>52</v>
      </c>
      <c r="H21" s="89">
        <v>100</v>
      </c>
      <c r="I21" s="38" t="s">
        <v>203</v>
      </c>
      <c r="J21" s="11"/>
      <c r="O21" s="36"/>
    </row>
    <row r="22" spans="2:15" ht="33" customHeight="1" x14ac:dyDescent="0.25">
      <c r="B22" s="19"/>
      <c r="C22" s="251"/>
      <c r="D22" s="253"/>
      <c r="E22" s="218"/>
      <c r="F22" s="232"/>
      <c r="G22" s="126" t="s">
        <v>53</v>
      </c>
      <c r="H22" s="89">
        <v>1</v>
      </c>
      <c r="I22" s="38" t="s">
        <v>207</v>
      </c>
      <c r="J22" s="11"/>
      <c r="O22" s="36"/>
    </row>
    <row r="23" spans="2:15" ht="38.25" customHeight="1" x14ac:dyDescent="0.25">
      <c r="B23" s="19"/>
      <c r="C23" s="251"/>
      <c r="D23" s="253"/>
      <c r="E23" s="218"/>
      <c r="F23" s="232"/>
      <c r="G23" s="126" t="s">
        <v>54</v>
      </c>
      <c r="H23" s="89">
        <v>1</v>
      </c>
      <c r="I23" s="38"/>
      <c r="J23" s="11"/>
      <c r="O23" s="36"/>
    </row>
    <row r="24" spans="2:15" ht="39.75" customHeight="1" x14ac:dyDescent="0.25">
      <c r="B24" s="19"/>
      <c r="C24" s="251"/>
      <c r="D24" s="253"/>
      <c r="E24" s="218"/>
      <c r="F24" s="232"/>
      <c r="G24" s="186" t="s">
        <v>55</v>
      </c>
      <c r="H24" s="178">
        <v>50</v>
      </c>
      <c r="I24" s="179" t="s">
        <v>208</v>
      </c>
      <c r="J24" s="11"/>
      <c r="O24" s="36"/>
    </row>
    <row r="25" spans="2:15" ht="48.95" customHeight="1" x14ac:dyDescent="0.25">
      <c r="B25" s="19"/>
      <c r="C25" s="251"/>
      <c r="D25" s="253"/>
      <c r="E25" s="218"/>
      <c r="F25" s="232"/>
      <c r="G25" s="180" t="s">
        <v>56</v>
      </c>
      <c r="H25" s="181">
        <v>100</v>
      </c>
      <c r="I25" s="38" t="s">
        <v>203</v>
      </c>
      <c r="J25" s="11"/>
      <c r="O25" s="36"/>
    </row>
    <row r="26" spans="2:15" ht="40.5" customHeight="1" x14ac:dyDescent="0.25">
      <c r="B26" s="19"/>
      <c r="C26" s="251"/>
      <c r="D26" s="253"/>
      <c r="E26" s="218"/>
      <c r="F26" s="232"/>
      <c r="G26" s="180" t="s">
        <v>57</v>
      </c>
      <c r="H26" s="181">
        <v>100</v>
      </c>
      <c r="I26" s="38" t="s">
        <v>203</v>
      </c>
      <c r="J26" s="11"/>
      <c r="O26" s="36"/>
    </row>
    <row r="27" spans="2:15" ht="39.75" customHeight="1" x14ac:dyDescent="0.25">
      <c r="B27" s="19"/>
      <c r="C27" s="251"/>
      <c r="D27" s="253"/>
      <c r="E27" s="218"/>
      <c r="F27" s="232"/>
      <c r="G27" s="180" t="s">
        <v>58</v>
      </c>
      <c r="H27" s="181">
        <v>1</v>
      </c>
      <c r="I27" s="182"/>
      <c r="J27" s="11"/>
      <c r="O27" s="36"/>
    </row>
    <row r="28" spans="2:15" ht="56.25" customHeight="1" x14ac:dyDescent="0.25">
      <c r="B28" s="19"/>
      <c r="C28" s="251"/>
      <c r="D28" s="253"/>
      <c r="E28" s="218"/>
      <c r="F28" s="232"/>
      <c r="G28" s="187" t="s">
        <v>59</v>
      </c>
      <c r="H28" s="188">
        <v>1</v>
      </c>
      <c r="I28" s="194"/>
      <c r="J28" s="11"/>
      <c r="O28" s="36"/>
    </row>
    <row r="29" spans="2:15" ht="42" customHeight="1" x14ac:dyDescent="0.25">
      <c r="B29" s="19"/>
      <c r="C29" s="251"/>
      <c r="D29" s="253"/>
      <c r="E29" s="218"/>
      <c r="F29" s="232"/>
      <c r="G29" s="128" t="s">
        <v>60</v>
      </c>
      <c r="H29" s="92">
        <v>1</v>
      </c>
      <c r="I29" s="37"/>
      <c r="J29" s="11"/>
      <c r="O29" s="36"/>
    </row>
    <row r="30" spans="2:15" ht="27" customHeight="1" x14ac:dyDescent="0.25">
      <c r="B30" s="19"/>
      <c r="C30" s="251"/>
      <c r="D30" s="253"/>
      <c r="E30" s="218"/>
      <c r="F30" s="232"/>
      <c r="G30" s="126" t="s">
        <v>61</v>
      </c>
      <c r="H30" s="89">
        <v>100</v>
      </c>
      <c r="I30" s="38" t="s">
        <v>203</v>
      </c>
      <c r="J30" s="11"/>
      <c r="O30" s="36"/>
    </row>
    <row r="31" spans="2:15" ht="48.95" customHeight="1" x14ac:dyDescent="0.25">
      <c r="B31" s="19"/>
      <c r="C31" s="251"/>
      <c r="D31" s="253"/>
      <c r="E31" s="218"/>
      <c r="F31" s="232"/>
      <c r="G31" s="126" t="s">
        <v>62</v>
      </c>
      <c r="H31" s="89">
        <v>1</v>
      </c>
      <c r="I31" s="38"/>
      <c r="J31" s="11"/>
      <c r="O31" s="36"/>
    </row>
    <row r="32" spans="2:15" ht="39" customHeight="1" x14ac:dyDescent="0.25">
      <c r="B32" s="19"/>
      <c r="C32" s="251"/>
      <c r="D32" s="253"/>
      <c r="E32" s="218"/>
      <c r="F32" s="232"/>
      <c r="G32" s="126" t="s">
        <v>63</v>
      </c>
      <c r="H32" s="89">
        <v>1</v>
      </c>
      <c r="I32" s="38"/>
      <c r="J32" s="11"/>
      <c r="K32" s="36"/>
      <c r="L32" s="36"/>
      <c r="O32" s="36"/>
    </row>
    <row r="33" spans="2:15" ht="36.75" customHeight="1" thickBot="1" x14ac:dyDescent="0.3">
      <c r="B33" s="19"/>
      <c r="C33" s="252"/>
      <c r="D33" s="254"/>
      <c r="E33" s="256"/>
      <c r="F33" s="232"/>
      <c r="G33" s="129" t="s">
        <v>64</v>
      </c>
      <c r="H33" s="91">
        <v>1</v>
      </c>
      <c r="I33" s="198"/>
      <c r="J33" s="11"/>
      <c r="K33" s="36"/>
      <c r="L33" s="36"/>
      <c r="O33" s="36"/>
    </row>
    <row r="34" spans="2:15" ht="48.95" customHeight="1" x14ac:dyDescent="0.25">
      <c r="B34" s="19"/>
      <c r="C34" s="225" t="s">
        <v>79</v>
      </c>
      <c r="D34" s="267">
        <f>IF(SUM(H34:H43)=0,"",AVERAGE(H34:H43))</f>
        <v>40.5</v>
      </c>
      <c r="E34" s="265" t="s">
        <v>67</v>
      </c>
      <c r="F34" s="245">
        <f>IF(SUM(H34:H35)=0,"",AVERAGE(H34:H35))</f>
        <v>1</v>
      </c>
      <c r="G34" s="125" t="s">
        <v>65</v>
      </c>
      <c r="H34" s="94">
        <v>1</v>
      </c>
      <c r="I34" s="83"/>
      <c r="J34" s="11"/>
      <c r="O34" s="36"/>
    </row>
    <row r="35" spans="2:15" ht="48.95" customHeight="1" x14ac:dyDescent="0.25">
      <c r="B35" s="19"/>
      <c r="C35" s="226"/>
      <c r="D35" s="268"/>
      <c r="E35" s="230"/>
      <c r="F35" s="233"/>
      <c r="G35" s="130" t="s">
        <v>66</v>
      </c>
      <c r="H35" s="92">
        <v>1</v>
      </c>
      <c r="I35" s="37"/>
      <c r="J35" s="11"/>
      <c r="O35" s="36"/>
    </row>
    <row r="36" spans="2:15" ht="31.5" customHeight="1" x14ac:dyDescent="0.25">
      <c r="B36" s="19"/>
      <c r="C36" s="226"/>
      <c r="D36" s="268"/>
      <c r="E36" s="255" t="s">
        <v>71</v>
      </c>
      <c r="F36" s="231">
        <f>IF(SUM(H36:H38)=0,"",AVERAGE(H36:H38))</f>
        <v>1</v>
      </c>
      <c r="G36" s="177" t="s">
        <v>68</v>
      </c>
      <c r="H36" s="178">
        <v>1</v>
      </c>
      <c r="I36" s="179"/>
      <c r="J36" s="11"/>
      <c r="O36" s="36"/>
    </row>
    <row r="37" spans="2:15" ht="48.95" customHeight="1" x14ac:dyDescent="0.25">
      <c r="B37" s="19"/>
      <c r="C37" s="226"/>
      <c r="D37" s="268"/>
      <c r="E37" s="271"/>
      <c r="F37" s="248"/>
      <c r="G37" s="180" t="s">
        <v>69</v>
      </c>
      <c r="H37" s="181">
        <v>1</v>
      </c>
      <c r="I37" s="182"/>
      <c r="J37" s="11"/>
      <c r="O37" s="36"/>
    </row>
    <row r="38" spans="2:15" ht="30.75" customHeight="1" thickBot="1" x14ac:dyDescent="0.3">
      <c r="B38" s="21"/>
      <c r="C38" s="226"/>
      <c r="D38" s="268"/>
      <c r="E38" s="271"/>
      <c r="F38" s="249"/>
      <c r="G38" s="183" t="s">
        <v>70</v>
      </c>
      <c r="H38" s="184">
        <v>1</v>
      </c>
      <c r="I38" s="185"/>
      <c r="J38" s="13"/>
      <c r="O38" s="36"/>
    </row>
    <row r="39" spans="2:15" ht="48.95" customHeight="1" x14ac:dyDescent="0.25">
      <c r="B39" s="19"/>
      <c r="C39" s="226"/>
      <c r="D39" s="268"/>
      <c r="E39" s="218" t="s">
        <v>74</v>
      </c>
      <c r="F39" s="231">
        <f>IF(SUM(H39:H40)=0,"",AVERAGE(H39:H40))</f>
        <v>75</v>
      </c>
      <c r="G39" s="127" t="s">
        <v>72</v>
      </c>
      <c r="H39" s="90">
        <v>100</v>
      </c>
      <c r="I39" s="201" t="s">
        <v>210</v>
      </c>
      <c r="J39" s="11"/>
      <c r="O39" s="36"/>
    </row>
    <row r="40" spans="2:15" ht="48.95" customHeight="1" x14ac:dyDescent="0.25">
      <c r="B40" s="19"/>
      <c r="C40" s="226"/>
      <c r="D40" s="268"/>
      <c r="E40" s="271"/>
      <c r="F40" s="233"/>
      <c r="G40" s="131" t="s">
        <v>73</v>
      </c>
      <c r="H40" s="93">
        <v>50</v>
      </c>
      <c r="I40" s="201" t="s">
        <v>210</v>
      </c>
      <c r="J40" s="11"/>
      <c r="O40" s="36"/>
    </row>
    <row r="41" spans="2:15" ht="25.5" customHeight="1" x14ac:dyDescent="0.25">
      <c r="B41" s="19"/>
      <c r="C41" s="226"/>
      <c r="D41" s="268"/>
      <c r="E41" s="228" t="s">
        <v>78</v>
      </c>
      <c r="F41" s="231">
        <f>IF(SUM(H41:H43)=0,"",AVERAGE(H41:H43))</f>
        <v>83.333333333333329</v>
      </c>
      <c r="G41" s="127" t="s">
        <v>75</v>
      </c>
      <c r="H41" s="90">
        <v>50</v>
      </c>
      <c r="I41" s="201" t="s">
        <v>210</v>
      </c>
      <c r="J41" s="11"/>
      <c r="O41" s="36"/>
    </row>
    <row r="42" spans="2:15" ht="33.75" customHeight="1" x14ac:dyDescent="0.25">
      <c r="B42" s="19"/>
      <c r="C42" s="226"/>
      <c r="D42" s="268"/>
      <c r="E42" s="229"/>
      <c r="F42" s="232"/>
      <c r="G42" s="128" t="s">
        <v>76</v>
      </c>
      <c r="H42" s="89">
        <v>100</v>
      </c>
      <c r="I42" s="195" t="s">
        <v>209</v>
      </c>
      <c r="J42" s="11"/>
      <c r="O42" s="36"/>
    </row>
    <row r="43" spans="2:15" ht="48.95" customHeight="1" thickBot="1" x14ac:dyDescent="0.3">
      <c r="B43" s="19"/>
      <c r="C43" s="227"/>
      <c r="D43" s="269"/>
      <c r="E43" s="270"/>
      <c r="F43" s="247"/>
      <c r="G43" s="132" t="s">
        <v>77</v>
      </c>
      <c r="H43" s="91">
        <v>100</v>
      </c>
      <c r="I43" s="198" t="s">
        <v>211</v>
      </c>
      <c r="J43" s="11"/>
      <c r="O43" s="36"/>
    </row>
    <row r="44" spans="2:15" ht="40.5" customHeight="1" x14ac:dyDescent="0.25">
      <c r="B44" s="19"/>
      <c r="C44" s="261" t="s">
        <v>89</v>
      </c>
      <c r="D44" s="263">
        <f>IF(SUM(H44:H50)=0,"",AVERAGE(H44:H50))</f>
        <v>1</v>
      </c>
      <c r="E44" s="265" t="s">
        <v>85</v>
      </c>
      <c r="F44" s="245">
        <f>IF(SUM(H44:H48)=0,"",AVERAGE(H44:H48))</f>
        <v>1</v>
      </c>
      <c r="G44" s="125" t="s">
        <v>80</v>
      </c>
      <c r="H44" s="88">
        <v>1</v>
      </c>
      <c r="I44" s="199"/>
      <c r="J44" s="11"/>
      <c r="O44" s="36"/>
    </row>
    <row r="45" spans="2:15" ht="55.5" customHeight="1" x14ac:dyDescent="0.25">
      <c r="B45" s="19"/>
      <c r="C45" s="226"/>
      <c r="D45" s="253"/>
      <c r="E45" s="229"/>
      <c r="F45" s="232"/>
      <c r="G45" s="128" t="s">
        <v>81</v>
      </c>
      <c r="H45" s="89">
        <v>1</v>
      </c>
      <c r="I45" s="200" t="s">
        <v>207</v>
      </c>
      <c r="J45" s="11"/>
      <c r="O45" s="36"/>
    </row>
    <row r="46" spans="2:15" ht="48.95" customHeight="1" x14ac:dyDescent="0.25">
      <c r="B46" s="19"/>
      <c r="C46" s="226"/>
      <c r="D46" s="253"/>
      <c r="E46" s="229"/>
      <c r="F46" s="232"/>
      <c r="G46" s="128" t="s">
        <v>82</v>
      </c>
      <c r="H46" s="89">
        <v>1</v>
      </c>
      <c r="I46" s="200"/>
      <c r="J46" s="11"/>
      <c r="O46" s="36"/>
    </row>
    <row r="47" spans="2:15" ht="48.95" customHeight="1" thickBot="1" x14ac:dyDescent="0.3">
      <c r="B47" s="19"/>
      <c r="C47" s="226"/>
      <c r="D47" s="253"/>
      <c r="E47" s="229"/>
      <c r="F47" s="232"/>
      <c r="G47" s="128" t="s">
        <v>83</v>
      </c>
      <c r="H47" s="89">
        <v>1</v>
      </c>
      <c r="I47" s="200" t="s">
        <v>207</v>
      </c>
      <c r="J47" s="11"/>
      <c r="O47" s="36"/>
    </row>
    <row r="48" spans="2:15" ht="48.95" customHeight="1" thickBot="1" x14ac:dyDescent="0.3">
      <c r="B48" s="19"/>
      <c r="C48" s="226"/>
      <c r="D48" s="253"/>
      <c r="E48" s="230"/>
      <c r="F48" s="233"/>
      <c r="G48" s="131" t="s">
        <v>84</v>
      </c>
      <c r="H48" s="93">
        <v>1</v>
      </c>
      <c r="I48" s="199" t="s">
        <v>207</v>
      </c>
      <c r="J48" s="11"/>
      <c r="O48" s="36"/>
    </row>
    <row r="49" spans="2:15" ht="48.95" customHeight="1" thickBot="1" x14ac:dyDescent="0.3">
      <c r="B49" s="19"/>
      <c r="C49" s="226"/>
      <c r="D49" s="253"/>
      <c r="E49" s="266" t="s">
        <v>88</v>
      </c>
      <c r="F49" s="246">
        <f>IF(SUM(H49:H50)=0,"",AVERAGE(H49:H50))</f>
        <v>1</v>
      </c>
      <c r="G49" s="128" t="s">
        <v>86</v>
      </c>
      <c r="H49" s="92">
        <v>1</v>
      </c>
      <c r="I49" s="199" t="s">
        <v>207</v>
      </c>
      <c r="J49" s="11"/>
      <c r="O49" s="36"/>
    </row>
    <row r="50" spans="2:15" ht="48.95" customHeight="1" x14ac:dyDescent="0.25">
      <c r="B50" s="19"/>
      <c r="C50" s="262"/>
      <c r="D50" s="264"/>
      <c r="E50" s="230"/>
      <c r="F50" s="233"/>
      <c r="G50" s="131" t="s">
        <v>87</v>
      </c>
      <c r="H50" s="93">
        <v>1</v>
      </c>
      <c r="I50" s="199" t="s">
        <v>207</v>
      </c>
      <c r="J50" s="11"/>
      <c r="O50" s="36"/>
    </row>
    <row r="51" spans="2:15" ht="7.5" customHeight="1" thickBot="1" x14ac:dyDescent="0.3">
      <c r="B51" s="84"/>
      <c r="C51" s="30"/>
      <c r="D51" s="87"/>
      <c r="E51" s="135"/>
      <c r="F51" s="135"/>
      <c r="G51" s="133"/>
      <c r="H51" s="30"/>
      <c r="I51" s="30"/>
      <c r="J51" s="32"/>
    </row>
    <row r="52" spans="2:15" x14ac:dyDescent="0.25">
      <c r="G52" s="134"/>
    </row>
    <row r="53" spans="2:15" x14ac:dyDescent="0.25">
      <c r="G53" s="134"/>
    </row>
    <row r="54" spans="2:15" x14ac:dyDescent="0.25">
      <c r="G54" s="134"/>
    </row>
    <row r="55" spans="2:15" x14ac:dyDescent="0.25">
      <c r="G55" s="134"/>
    </row>
  </sheetData>
  <sheetProtection password="A60F" sheet="1" objects="1" scenarios="1"/>
  <protectedRanges>
    <protectedRange sqref="H38 H10:I37" name="Simulado"/>
    <protectedRange sqref="F36:F37 F10:F34" name="Actual"/>
  </protectedRanges>
  <mergeCells count="38">
    <mergeCell ref="C44:C50"/>
    <mergeCell ref="D44:D50"/>
    <mergeCell ref="E44:E48"/>
    <mergeCell ref="E49:E50"/>
    <mergeCell ref="C34:C43"/>
    <mergeCell ref="D34:D43"/>
    <mergeCell ref="E34:E35"/>
    <mergeCell ref="E41:E43"/>
    <mergeCell ref="E36:E38"/>
    <mergeCell ref="E39:E40"/>
    <mergeCell ref="C20:C33"/>
    <mergeCell ref="D20:D33"/>
    <mergeCell ref="E20:E33"/>
    <mergeCell ref="G6:I6"/>
    <mergeCell ref="G8:G9"/>
    <mergeCell ref="D10:D19"/>
    <mergeCell ref="F44:F48"/>
    <mergeCell ref="F49:F50"/>
    <mergeCell ref="F20:F33"/>
    <mergeCell ref="F41:F43"/>
    <mergeCell ref="F34:F35"/>
    <mergeCell ref="F36:F38"/>
    <mergeCell ref="F39:F40"/>
    <mergeCell ref="C3:I3"/>
    <mergeCell ref="E10:E14"/>
    <mergeCell ref="F10:F14"/>
    <mergeCell ref="H8:H9"/>
    <mergeCell ref="I8:I9"/>
    <mergeCell ref="C10:C19"/>
    <mergeCell ref="E15:E18"/>
    <mergeCell ref="F15:F18"/>
    <mergeCell ref="C8:C9"/>
    <mergeCell ref="D8:D9"/>
    <mergeCell ref="E8:E9"/>
    <mergeCell ref="F8:F9"/>
    <mergeCell ref="C5:F5"/>
    <mergeCell ref="C6:F6"/>
    <mergeCell ref="G5:I5"/>
  </mergeCells>
  <conditionalFormatting sqref="F10:F15 F19:F20 F36 F34">
    <cfRule type="cellIs" dxfId="39" priority="40" operator="between">
      <formula>81</formula>
      <formula>100</formula>
    </cfRule>
    <cfRule type="cellIs" dxfId="38" priority="41" operator="between">
      <formula>61</formula>
      <formula>80.99</formula>
    </cfRule>
    <cfRule type="cellIs" dxfId="37" priority="48" operator="between">
      <formula>0</formula>
      <formula>20.9</formula>
    </cfRule>
    <cfRule type="cellIs" dxfId="36" priority="49" operator="between">
      <formula>21</formula>
      <formula>40.99</formula>
    </cfRule>
    <cfRule type="cellIs" dxfId="35" priority="50" operator="between">
      <formula>41</formula>
      <formula>60.99</formula>
    </cfRule>
  </conditionalFormatting>
  <conditionalFormatting sqref="G6:I6">
    <cfRule type="cellIs" dxfId="34" priority="21" operator="between">
      <formula>80.5</formula>
      <formula>100</formula>
    </cfRule>
    <cfRule type="cellIs" dxfId="33" priority="22" operator="between">
      <formula>60.5</formula>
      <formula>80.4</formula>
    </cfRule>
    <cfRule type="cellIs" dxfId="32" priority="23" operator="between">
      <formula>40.5</formula>
      <formula>60.4</formula>
    </cfRule>
    <cfRule type="cellIs" dxfId="31" priority="24" operator="between">
      <formula>20.5</formula>
      <formula>40.4</formula>
    </cfRule>
    <cfRule type="cellIs" dxfId="30" priority="25" operator="between">
      <formula>0</formula>
      <formula>20.4</formula>
    </cfRule>
  </conditionalFormatting>
  <conditionalFormatting sqref="H39:H50">
    <cfRule type="cellIs" dxfId="29" priority="11" operator="between">
      <formula>81</formula>
      <formula>100</formula>
    </cfRule>
    <cfRule type="cellIs" dxfId="28" priority="12" operator="between">
      <formula>61</formula>
      <formula>80</formula>
    </cfRule>
    <cfRule type="cellIs" dxfId="27" priority="13" operator="between">
      <formula>41</formula>
      <formula>60</formula>
    </cfRule>
    <cfRule type="cellIs" dxfId="26" priority="14" operator="between">
      <formula>21</formula>
      <formula>40</formula>
    </cfRule>
    <cfRule type="cellIs" dxfId="25" priority="15" operator="between">
      <formula>1</formula>
      <formula>20</formula>
    </cfRule>
  </conditionalFormatting>
  <conditionalFormatting sqref="H10:H50">
    <cfRule type="cellIs" dxfId="24" priority="6" operator="between">
      <formula>81</formula>
      <formula>100</formula>
    </cfRule>
    <cfRule type="cellIs" dxfId="23" priority="7" operator="between">
      <formula>61</formula>
      <formula>80</formula>
    </cfRule>
    <cfRule type="cellIs" dxfId="22" priority="8" operator="between">
      <formula>41</formula>
      <formula>60</formula>
    </cfRule>
    <cfRule type="cellIs" dxfId="21" priority="9" operator="between">
      <formula>21</formula>
      <formula>40</formula>
    </cfRule>
    <cfRule type="cellIs" dxfId="20" priority="10" operator="between">
      <formula>0.1</formula>
      <formula>20</formula>
    </cfRule>
    <cfRule type="cellIs" dxfId="19" priority="26" operator="between">
      <formula>81</formula>
      <formula>100</formula>
    </cfRule>
    <cfRule type="cellIs" dxfId="18" priority="27" operator="between">
      <formula>61</formula>
      <formula>80</formula>
    </cfRule>
    <cfRule type="cellIs" dxfId="17" priority="28" operator="between">
      <formula>41</formula>
      <formula>60</formula>
    </cfRule>
    <cfRule type="cellIs" dxfId="16" priority="29" operator="between">
      <formula>21</formula>
      <formula>40</formula>
    </cfRule>
    <cfRule type="cellIs" dxfId="15" priority="30" operator="between">
      <formula>1</formula>
      <formula>20</formula>
    </cfRule>
  </conditionalFormatting>
  <conditionalFormatting sqref="D10:D50">
    <cfRule type="cellIs" dxfId="14" priority="1" operator="between">
      <formula>80.4</formula>
      <formula>100</formula>
    </cfRule>
    <cfRule type="cellIs" dxfId="13" priority="2" operator="between">
      <formula>60.5</formula>
      <formula>80.4</formula>
    </cfRule>
    <cfRule type="cellIs" dxfId="12" priority="3" operator="between">
      <formula>40.5</formula>
      <formula>60.4</formula>
    </cfRule>
    <cfRule type="cellIs" dxfId="11" priority="4" operator="between">
      <formula>20.5</formula>
      <formula>40.4</formula>
    </cfRule>
    <cfRule type="cellIs" dxfId="10" priority="5" operator="between">
      <formula>0</formula>
      <formula>20.4</formula>
    </cfRule>
  </conditionalFormatting>
  <conditionalFormatting sqref="F10:F50">
    <cfRule type="cellIs" dxfId="9" priority="16" operator="between">
      <formula>81</formula>
      <formula>100</formula>
    </cfRule>
    <cfRule type="cellIs" dxfId="8" priority="17" operator="between">
      <formula>60.5</formula>
      <formula>80.4</formula>
    </cfRule>
    <cfRule type="cellIs" dxfId="7" priority="18" operator="between">
      <formula>0</formula>
      <formula>20.4</formula>
    </cfRule>
    <cfRule type="cellIs" dxfId="6" priority="19" operator="between">
      <formula>20.5</formula>
      <formula>40.4</formula>
    </cfRule>
    <cfRule type="cellIs" dxfId="5" priority="20" operator="between">
      <formula>40.5</formula>
      <formula>60.4</formula>
    </cfRule>
  </conditionalFormatting>
  <dataValidations count="5">
    <dataValidation type="whole" operator="equal" allowBlank="1" showInputMessage="1" showErrorMessage="1" errorTitle="ATENCIÓN!" error="No se pueden modificar datos aquí" sqref="C5 J3:N3">
      <formula1>578457854578547000</formula1>
    </dataValidation>
    <dataValidation type="whole" allowBlank="1" showInputMessage="1" showErrorMessage="1" error="ERROR. DATO NO PERMITIDO" sqref="H10:H50">
      <formula1>0</formula1>
      <formula2>100</formula2>
    </dataValidation>
    <dataValidation type="time" allowBlank="1" showInputMessage="1" showErrorMessage="1" error="ERROR. NO DEBE DILIGENCIAR ESTA CELDA" sqref="F10:F50">
      <formula1>0.25</formula1>
      <formula2>0.333333333333333</formula2>
    </dataValidation>
    <dataValidation type="date" showInputMessage="1" showErrorMessage="1" error="ERROR. NO DEBE DILIGENCIAR ESTA CELDA" sqref="D10:D50">
      <formula1>40179</formula1>
      <formula2>40180</formula2>
    </dataValidation>
    <dataValidation type="whole" allowBlank="1" showInputMessage="1" showErrorMessage="1" error="ERROR. NO DEBE DILIGENCIAR ESTA CELDA" sqref="G6:I6">
      <formula1>45555</formula1>
      <formula2>4555555</formula2>
    </dataValidation>
  </dataValidations>
  <pageMargins left="0.7" right="0.7" top="0.75" bottom="0.75" header="0.3" footer="0.3"/>
  <pageSetup orientation="portrait" horizontalDpi="4294967294" verticalDpi="300" r:id="rId1"/>
  <ignoredErrors>
    <ignoredError sqref="D10:D50 F20:F50" formulaRange="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52"/>
  <sheetViews>
    <sheetView showGridLines="0" zoomScale="90" zoomScaleNormal="90" workbookViewId="0">
      <selection activeCell="H96" sqref="H96:N96"/>
    </sheetView>
  </sheetViews>
  <sheetFormatPr baseColWidth="10" defaultColWidth="0" defaultRowHeight="14.25" zeroHeight="1" x14ac:dyDescent="0.2"/>
  <cols>
    <col min="1" max="1" width="0.85546875" style="43" customWidth="1"/>
    <col min="2" max="2" width="1.7109375" style="43" customWidth="1"/>
    <col min="3" max="20" width="11.42578125" style="43" customWidth="1"/>
    <col min="21" max="21" width="1" style="43" customWidth="1"/>
    <col min="22" max="22" width="2.42578125" style="43" customWidth="1"/>
    <col min="23" max="16384" width="11.42578125" style="43" hidden="1"/>
  </cols>
  <sheetData>
    <row r="1" spans="2:21" ht="15" thickBot="1" x14ac:dyDescent="0.25"/>
    <row r="2" spans="2:21" ht="93" customHeight="1" x14ac:dyDescent="0.2">
      <c r="B2" s="40"/>
      <c r="C2" s="41"/>
      <c r="D2" s="41"/>
      <c r="E2" s="41"/>
      <c r="F2" s="41"/>
      <c r="G2" s="41"/>
      <c r="H2" s="41"/>
      <c r="I2" s="41"/>
      <c r="J2" s="41"/>
      <c r="K2" s="41"/>
      <c r="L2" s="41"/>
      <c r="M2" s="41"/>
      <c r="N2" s="41"/>
      <c r="O2" s="41"/>
      <c r="P2" s="41"/>
      <c r="Q2" s="41"/>
      <c r="R2" s="41"/>
      <c r="S2" s="41"/>
      <c r="T2" s="41"/>
      <c r="U2" s="42"/>
    </row>
    <row r="3" spans="2:21" ht="25.5" x14ac:dyDescent="0.2">
      <c r="B3" s="44"/>
      <c r="C3" s="211" t="s">
        <v>130</v>
      </c>
      <c r="D3" s="212"/>
      <c r="E3" s="212"/>
      <c r="F3" s="212"/>
      <c r="G3" s="212"/>
      <c r="H3" s="212"/>
      <c r="I3" s="212"/>
      <c r="J3" s="212"/>
      <c r="K3" s="212"/>
      <c r="L3" s="212"/>
      <c r="M3" s="212"/>
      <c r="N3" s="212"/>
      <c r="O3" s="212"/>
      <c r="P3" s="212"/>
      <c r="Q3" s="212"/>
      <c r="R3" s="212"/>
      <c r="S3" s="212"/>
      <c r="T3" s="212"/>
      <c r="U3" s="45"/>
    </row>
    <row r="4" spans="2:21" ht="6.75" customHeight="1" x14ac:dyDescent="0.2">
      <c r="B4" s="44"/>
      <c r="C4" s="46"/>
      <c r="D4" s="46"/>
      <c r="E4" s="46"/>
      <c r="F4" s="46"/>
      <c r="G4" s="46"/>
      <c r="H4" s="46"/>
      <c r="I4" s="46"/>
      <c r="J4" s="46"/>
      <c r="K4" s="46"/>
      <c r="L4" s="46"/>
      <c r="M4" s="46"/>
      <c r="N4" s="46"/>
      <c r="O4" s="46"/>
      <c r="P4" s="46"/>
      <c r="Q4" s="46"/>
      <c r="R4" s="46"/>
      <c r="S4" s="46"/>
      <c r="T4" s="46"/>
      <c r="U4" s="45"/>
    </row>
    <row r="5" spans="2:21" x14ac:dyDescent="0.2">
      <c r="B5" s="44"/>
      <c r="C5" s="46"/>
      <c r="D5" s="46"/>
      <c r="E5" s="46"/>
      <c r="F5" s="46"/>
      <c r="G5" s="46"/>
      <c r="H5" s="46"/>
      <c r="I5" s="46"/>
      <c r="J5" s="46"/>
      <c r="K5" s="46"/>
      <c r="L5" s="46"/>
      <c r="M5" s="46"/>
      <c r="N5" s="46"/>
      <c r="O5" s="46"/>
      <c r="P5" s="46"/>
      <c r="Q5" s="46"/>
      <c r="R5" s="46"/>
      <c r="S5" s="46"/>
      <c r="T5" s="46"/>
      <c r="U5" s="45"/>
    </row>
    <row r="6" spans="2:21" ht="18" customHeight="1" x14ac:dyDescent="0.25">
      <c r="B6" s="44"/>
      <c r="C6" s="192" t="s">
        <v>98</v>
      </c>
      <c r="D6" s="98"/>
      <c r="E6" s="99"/>
      <c r="F6" s="99"/>
      <c r="G6" s="99"/>
      <c r="H6" s="99"/>
      <c r="I6" s="98"/>
      <c r="J6" s="98"/>
      <c r="K6" s="98"/>
      <c r="L6" s="99"/>
      <c r="M6" s="99"/>
      <c r="N6" s="99"/>
      <c r="O6" s="99"/>
      <c r="P6" s="99"/>
      <c r="Q6" s="99"/>
      <c r="R6" s="99"/>
      <c r="S6" s="99"/>
      <c r="T6" s="99"/>
      <c r="U6" s="45"/>
    </row>
    <row r="7" spans="2:21" x14ac:dyDescent="0.2">
      <c r="B7" s="44"/>
      <c r="E7" s="46"/>
      <c r="F7" s="46"/>
      <c r="G7" s="46"/>
      <c r="H7" s="46"/>
      <c r="L7" s="46"/>
      <c r="M7" s="46"/>
      <c r="N7" s="46"/>
      <c r="O7" s="46"/>
      <c r="P7" s="46"/>
      <c r="Q7" s="46"/>
      <c r="R7" s="46"/>
      <c r="S7" s="46"/>
      <c r="T7" s="46"/>
      <c r="U7" s="45"/>
    </row>
    <row r="8" spans="2:21" x14ac:dyDescent="0.2">
      <c r="B8" s="44"/>
      <c r="E8" s="46"/>
      <c r="F8" s="46"/>
      <c r="G8" s="46"/>
      <c r="H8" s="46"/>
      <c r="L8" s="46"/>
      <c r="M8" s="46"/>
      <c r="N8" s="46"/>
      <c r="O8" s="46"/>
      <c r="P8" s="46"/>
      <c r="Q8" s="46"/>
      <c r="R8" s="46"/>
      <c r="S8" s="46"/>
      <c r="T8" s="46"/>
      <c r="U8" s="45"/>
    </row>
    <row r="9" spans="2:21" x14ac:dyDescent="0.2">
      <c r="B9" s="44"/>
      <c r="E9" s="46"/>
      <c r="F9" s="46"/>
      <c r="G9" s="46"/>
      <c r="H9" s="46"/>
      <c r="I9" s="46"/>
      <c r="L9" s="46"/>
      <c r="M9" s="46"/>
      <c r="N9" s="46"/>
      <c r="O9" s="46"/>
      <c r="P9" s="46"/>
      <c r="Q9" s="46"/>
      <c r="R9" s="46"/>
      <c r="S9" s="46"/>
      <c r="T9" s="46"/>
      <c r="U9" s="45"/>
    </row>
    <row r="10" spans="2:21" x14ac:dyDescent="0.2">
      <c r="B10" s="44"/>
      <c r="C10" s="46"/>
      <c r="D10" s="46"/>
      <c r="E10" s="46"/>
      <c r="F10" s="46"/>
      <c r="G10" s="46"/>
      <c r="H10" s="46"/>
      <c r="J10" s="46"/>
      <c r="K10" s="46"/>
      <c r="L10" s="46"/>
      <c r="M10" s="46"/>
      <c r="N10" s="46"/>
      <c r="O10" s="46"/>
      <c r="P10" s="46"/>
      <c r="Q10" s="46"/>
      <c r="R10" s="46"/>
      <c r="S10" s="46"/>
      <c r="T10" s="46"/>
      <c r="U10" s="45"/>
    </row>
    <row r="11" spans="2:21" x14ac:dyDescent="0.2">
      <c r="B11" s="44"/>
      <c r="C11" s="46"/>
      <c r="D11" s="46"/>
      <c r="E11" s="46"/>
      <c r="F11" s="46"/>
      <c r="G11" s="46"/>
      <c r="H11" s="46"/>
      <c r="I11" s="46"/>
      <c r="J11" s="46" t="s">
        <v>12</v>
      </c>
      <c r="K11" s="46" t="s">
        <v>11</v>
      </c>
      <c r="L11" s="46"/>
      <c r="M11" s="46"/>
      <c r="N11" s="46"/>
      <c r="O11" s="46"/>
      <c r="P11" s="46"/>
      <c r="Q11" s="46"/>
      <c r="R11" s="46"/>
      <c r="S11" s="46"/>
      <c r="T11" s="46"/>
      <c r="U11" s="45"/>
    </row>
    <row r="12" spans="2:21" x14ac:dyDescent="0.2">
      <c r="B12" s="44"/>
      <c r="C12" s="46"/>
      <c r="D12" s="46"/>
      <c r="E12" s="46"/>
      <c r="F12" s="46"/>
      <c r="G12" s="46"/>
      <c r="H12" s="46"/>
      <c r="I12" s="46" t="str">
        <f>Inicio!C5</f>
        <v>POLÍTICA DE TRÁMITES</v>
      </c>
      <c r="J12" s="46">
        <v>100</v>
      </c>
      <c r="K12" s="86">
        <f>+Autodiagnóstico!G6</f>
        <v>35.024999999999999</v>
      </c>
      <c r="L12" s="46"/>
      <c r="M12" s="46"/>
      <c r="N12" s="46"/>
      <c r="O12" s="46"/>
      <c r="P12" s="46"/>
      <c r="Q12" s="46"/>
      <c r="R12" s="46"/>
      <c r="S12" s="46"/>
      <c r="T12" s="46"/>
      <c r="U12" s="45"/>
    </row>
    <row r="13" spans="2:21" x14ac:dyDescent="0.2">
      <c r="B13" s="44"/>
      <c r="C13" s="46"/>
      <c r="D13" s="46"/>
      <c r="E13" s="46"/>
      <c r="F13" s="46"/>
      <c r="G13" s="46"/>
      <c r="H13" s="46"/>
      <c r="I13" s="46"/>
      <c r="K13" s="46"/>
      <c r="L13" s="46"/>
      <c r="M13" s="46"/>
      <c r="N13" s="46"/>
      <c r="O13" s="46"/>
      <c r="P13" s="46"/>
      <c r="Q13" s="46"/>
      <c r="R13" s="46"/>
      <c r="S13" s="46"/>
      <c r="T13" s="46"/>
      <c r="U13" s="45"/>
    </row>
    <row r="14" spans="2:21" x14ac:dyDescent="0.2">
      <c r="B14" s="44"/>
      <c r="C14" s="46"/>
      <c r="D14" s="46"/>
      <c r="E14" s="46"/>
      <c r="F14" s="46"/>
      <c r="G14" s="46"/>
      <c r="H14" s="46"/>
      <c r="I14" s="46"/>
      <c r="J14" s="46"/>
      <c r="K14" s="46"/>
      <c r="L14" s="46"/>
      <c r="M14" s="46"/>
      <c r="N14" s="46"/>
      <c r="O14" s="46"/>
      <c r="P14" s="46"/>
      <c r="Q14" s="46"/>
      <c r="R14" s="46"/>
      <c r="S14" s="46"/>
      <c r="T14" s="46"/>
      <c r="U14" s="45"/>
    </row>
    <row r="15" spans="2:21" x14ac:dyDescent="0.2">
      <c r="B15" s="44"/>
      <c r="C15" s="46"/>
      <c r="D15" s="46"/>
      <c r="E15" s="46"/>
      <c r="F15" s="46"/>
      <c r="G15" s="46"/>
      <c r="H15" s="46"/>
      <c r="I15" s="46"/>
      <c r="J15" s="46"/>
      <c r="K15" s="46"/>
      <c r="L15" s="46"/>
      <c r="M15" s="46"/>
      <c r="N15" s="46"/>
      <c r="O15" s="46"/>
      <c r="P15" s="46"/>
      <c r="Q15" s="46"/>
      <c r="R15" s="46"/>
      <c r="S15" s="46"/>
      <c r="T15" s="46"/>
      <c r="U15" s="45"/>
    </row>
    <row r="16" spans="2:21" x14ac:dyDescent="0.2">
      <c r="B16" s="44"/>
      <c r="C16" s="46"/>
      <c r="D16" s="46"/>
      <c r="E16" s="46"/>
      <c r="F16" s="46"/>
      <c r="G16" s="46"/>
      <c r="H16" s="46"/>
      <c r="I16" s="46"/>
      <c r="J16" s="46"/>
      <c r="K16" s="46"/>
      <c r="L16" s="46"/>
      <c r="M16" s="46"/>
      <c r="N16" s="46"/>
      <c r="O16" s="46"/>
      <c r="P16" s="46"/>
      <c r="Q16" s="46"/>
      <c r="R16" s="46"/>
      <c r="S16" s="46"/>
      <c r="T16" s="46"/>
      <c r="U16" s="45"/>
    </row>
    <row r="17" spans="2:21" x14ac:dyDescent="0.2">
      <c r="B17" s="44"/>
      <c r="C17" s="46"/>
      <c r="D17" s="46"/>
      <c r="E17" s="46"/>
      <c r="F17" s="46"/>
      <c r="G17" s="46"/>
      <c r="H17" s="46"/>
      <c r="I17" s="46"/>
      <c r="J17" s="46"/>
      <c r="K17" s="46"/>
      <c r="L17" s="46"/>
      <c r="M17" s="46"/>
      <c r="N17" s="46"/>
      <c r="O17" s="46"/>
      <c r="P17" s="46"/>
      <c r="Q17" s="46"/>
      <c r="R17" s="46"/>
      <c r="S17" s="46"/>
      <c r="T17" s="46"/>
      <c r="U17" s="45"/>
    </row>
    <row r="18" spans="2:21" x14ac:dyDescent="0.2">
      <c r="B18" s="44"/>
      <c r="C18" s="46"/>
      <c r="D18" s="46"/>
      <c r="E18" s="46"/>
      <c r="F18" s="46"/>
      <c r="G18" s="46"/>
      <c r="H18" s="46"/>
      <c r="I18" s="46"/>
      <c r="J18" s="46"/>
      <c r="K18" s="46"/>
      <c r="L18" s="46"/>
      <c r="M18" s="46"/>
      <c r="N18" s="46"/>
      <c r="O18" s="46"/>
      <c r="P18" s="46"/>
      <c r="Q18" s="46"/>
      <c r="R18" s="46"/>
      <c r="S18" s="46"/>
      <c r="T18" s="46"/>
      <c r="U18" s="45"/>
    </row>
    <row r="19" spans="2:21" x14ac:dyDescent="0.2">
      <c r="B19" s="44"/>
      <c r="C19" s="46"/>
      <c r="D19" s="46"/>
      <c r="E19" s="46"/>
      <c r="F19" s="46"/>
      <c r="G19" s="46"/>
      <c r="H19" s="46"/>
      <c r="I19" s="46"/>
      <c r="J19" s="46"/>
      <c r="K19" s="46"/>
      <c r="L19" s="46"/>
      <c r="M19" s="46"/>
      <c r="N19" s="46"/>
      <c r="O19" s="46"/>
      <c r="P19" s="46"/>
      <c r="Q19" s="46"/>
      <c r="R19" s="46"/>
      <c r="S19" s="46"/>
      <c r="T19" s="46"/>
      <c r="U19" s="45"/>
    </row>
    <row r="20" spans="2:21" x14ac:dyDescent="0.2">
      <c r="B20" s="44"/>
      <c r="C20" s="46"/>
      <c r="D20" s="46"/>
      <c r="E20" s="46"/>
      <c r="F20" s="46"/>
      <c r="G20" s="46"/>
      <c r="H20" s="46"/>
      <c r="I20" s="46"/>
      <c r="J20" s="46"/>
      <c r="K20" s="46"/>
      <c r="L20" s="46"/>
      <c r="M20" s="46"/>
      <c r="N20" s="46"/>
      <c r="O20" s="46"/>
      <c r="P20" s="46"/>
      <c r="Q20" s="46"/>
      <c r="R20" s="46"/>
      <c r="S20" s="46"/>
      <c r="T20" s="46"/>
      <c r="U20" s="45"/>
    </row>
    <row r="21" spans="2:21" x14ac:dyDescent="0.2">
      <c r="B21" s="44"/>
      <c r="C21" s="46"/>
      <c r="D21" s="46"/>
      <c r="E21" s="46"/>
      <c r="F21" s="46"/>
      <c r="G21" s="46"/>
      <c r="H21" s="46"/>
      <c r="I21" s="46"/>
      <c r="J21" s="46"/>
      <c r="K21" s="46"/>
      <c r="L21" s="46"/>
      <c r="M21" s="46"/>
      <c r="N21" s="46"/>
      <c r="O21" s="46"/>
      <c r="P21" s="46"/>
      <c r="Q21" s="46"/>
      <c r="R21" s="46"/>
      <c r="S21" s="46"/>
      <c r="T21" s="46"/>
      <c r="U21" s="45"/>
    </row>
    <row r="22" spans="2:21" x14ac:dyDescent="0.2">
      <c r="B22" s="44"/>
      <c r="C22" s="46"/>
      <c r="D22" s="46"/>
      <c r="E22" s="46"/>
      <c r="F22" s="46"/>
      <c r="G22" s="46"/>
      <c r="H22" s="46"/>
      <c r="I22" s="46"/>
      <c r="J22" s="46"/>
      <c r="K22" s="46"/>
      <c r="L22" s="46"/>
      <c r="M22" s="46"/>
      <c r="N22" s="46"/>
      <c r="O22" s="46"/>
      <c r="P22" s="46"/>
      <c r="Q22" s="46"/>
      <c r="R22" s="46"/>
      <c r="S22" s="46"/>
      <c r="T22" s="46"/>
      <c r="U22" s="45"/>
    </row>
    <row r="23" spans="2:21" x14ac:dyDescent="0.2">
      <c r="B23" s="44"/>
      <c r="C23" s="46"/>
      <c r="D23" s="46"/>
      <c r="E23" s="46"/>
      <c r="F23" s="46"/>
      <c r="G23" s="46"/>
      <c r="H23" s="46"/>
      <c r="I23" s="46"/>
      <c r="J23" s="46"/>
      <c r="K23" s="46"/>
      <c r="L23" s="46"/>
      <c r="M23" s="46"/>
      <c r="N23" s="46"/>
      <c r="O23" s="46"/>
      <c r="P23" s="46"/>
      <c r="Q23" s="46"/>
      <c r="R23" s="46"/>
      <c r="S23" s="46"/>
      <c r="T23" s="46"/>
      <c r="U23" s="45"/>
    </row>
    <row r="24" spans="2:21" x14ac:dyDescent="0.2">
      <c r="B24" s="44"/>
      <c r="C24" s="46"/>
      <c r="D24" s="46"/>
      <c r="E24" s="46"/>
      <c r="F24" s="46"/>
      <c r="G24" s="46"/>
      <c r="H24" s="46"/>
      <c r="I24" s="46"/>
      <c r="J24" s="46"/>
      <c r="K24" s="46"/>
      <c r="L24" s="46"/>
      <c r="M24" s="46"/>
      <c r="N24" s="46"/>
      <c r="O24" s="46"/>
      <c r="P24" s="46"/>
      <c r="Q24" s="46"/>
      <c r="R24" s="46"/>
      <c r="S24" s="46"/>
      <c r="T24" s="46"/>
      <c r="U24" s="45"/>
    </row>
    <row r="25" spans="2:21" x14ac:dyDescent="0.2">
      <c r="B25" s="44"/>
      <c r="C25" s="46"/>
      <c r="D25" s="46"/>
      <c r="E25" s="46"/>
      <c r="F25" s="46"/>
      <c r="G25" s="46"/>
      <c r="H25" s="46"/>
      <c r="I25" s="46"/>
      <c r="J25" s="46"/>
      <c r="K25" s="46"/>
      <c r="L25" s="46"/>
      <c r="M25" s="46"/>
      <c r="N25" s="46"/>
      <c r="O25" s="46"/>
      <c r="P25" s="46"/>
      <c r="Q25" s="46"/>
      <c r="R25" s="46"/>
      <c r="S25" s="46"/>
      <c r="T25" s="46"/>
      <c r="U25" s="45"/>
    </row>
    <row r="26" spans="2:21" x14ac:dyDescent="0.2">
      <c r="B26" s="44"/>
      <c r="C26" s="46"/>
      <c r="D26" s="46"/>
      <c r="E26" s="46"/>
      <c r="F26" s="46"/>
      <c r="G26" s="46"/>
      <c r="H26" s="46"/>
      <c r="I26" s="46"/>
      <c r="J26" s="46"/>
      <c r="K26" s="46"/>
      <c r="L26" s="46"/>
      <c r="M26" s="46"/>
      <c r="N26" s="46"/>
      <c r="O26" s="46"/>
      <c r="P26" s="46"/>
      <c r="Q26" s="46"/>
      <c r="R26" s="46"/>
      <c r="S26" s="46"/>
      <c r="T26" s="46"/>
      <c r="U26" s="45"/>
    </row>
    <row r="27" spans="2:21" ht="18" customHeight="1" x14ac:dyDescent="0.25">
      <c r="B27" s="44"/>
      <c r="C27" s="192" t="s">
        <v>109</v>
      </c>
      <c r="D27" s="98"/>
      <c r="E27" s="99"/>
      <c r="F27" s="99"/>
      <c r="G27" s="99"/>
      <c r="H27" s="99"/>
      <c r="I27" s="98"/>
      <c r="J27" s="98"/>
      <c r="K27" s="98"/>
      <c r="L27" s="99"/>
      <c r="M27" s="99"/>
      <c r="N27" s="99"/>
      <c r="O27" s="99"/>
      <c r="P27" s="99"/>
      <c r="Q27" s="99"/>
      <c r="R27" s="99"/>
      <c r="S27" s="99"/>
      <c r="T27" s="99"/>
      <c r="U27" s="45"/>
    </row>
    <row r="28" spans="2:21" x14ac:dyDescent="0.2">
      <c r="B28" s="44"/>
      <c r="F28" s="46"/>
      <c r="G28" s="46"/>
      <c r="H28" s="46"/>
      <c r="I28" s="46"/>
      <c r="J28" s="46"/>
      <c r="K28" s="46"/>
      <c r="L28" s="46"/>
      <c r="M28" s="46"/>
      <c r="N28" s="46"/>
      <c r="O28" s="46"/>
      <c r="P28" s="46"/>
      <c r="Q28" s="46"/>
      <c r="R28" s="46"/>
      <c r="S28" s="46"/>
      <c r="T28" s="46"/>
      <c r="U28" s="45"/>
    </row>
    <row r="29" spans="2:21" x14ac:dyDescent="0.2">
      <c r="B29" s="44"/>
      <c r="F29" s="46"/>
      <c r="G29" s="46"/>
      <c r="H29" s="46"/>
      <c r="I29" s="46"/>
      <c r="J29" s="46"/>
      <c r="K29" s="46"/>
      <c r="L29" s="46"/>
      <c r="M29" s="46"/>
      <c r="N29" s="46"/>
      <c r="O29" s="46"/>
      <c r="P29" s="46"/>
      <c r="Q29" s="46"/>
      <c r="R29" s="46"/>
      <c r="S29" s="46"/>
      <c r="T29" s="46"/>
      <c r="U29" s="45"/>
    </row>
    <row r="30" spans="2:21" x14ac:dyDescent="0.2">
      <c r="B30" s="44"/>
      <c r="F30" s="46"/>
      <c r="G30" s="46"/>
      <c r="H30" s="46"/>
      <c r="I30" s="46"/>
      <c r="J30" s="46"/>
      <c r="K30" s="46"/>
      <c r="L30" s="46"/>
      <c r="M30" s="46"/>
      <c r="N30" s="46"/>
      <c r="O30" s="46"/>
      <c r="P30" s="46"/>
      <c r="Q30" s="46"/>
      <c r="R30" s="46"/>
      <c r="S30" s="46"/>
      <c r="T30" s="46"/>
      <c r="U30" s="45"/>
    </row>
    <row r="31" spans="2:21" x14ac:dyDescent="0.2">
      <c r="B31" s="44"/>
      <c r="C31" s="46"/>
      <c r="D31" s="46"/>
      <c r="E31" s="46"/>
      <c r="F31" s="46"/>
      <c r="G31" s="46"/>
      <c r="H31" s="46"/>
      <c r="I31" s="46"/>
      <c r="J31" s="46"/>
      <c r="K31" s="46"/>
      <c r="L31" s="46"/>
      <c r="M31" s="46"/>
      <c r="N31" s="46"/>
      <c r="O31" s="46"/>
      <c r="P31" s="46"/>
      <c r="Q31" s="46"/>
      <c r="R31" s="46"/>
      <c r="S31" s="46"/>
      <c r="T31" s="46"/>
      <c r="U31" s="45"/>
    </row>
    <row r="32" spans="2:21" x14ac:dyDescent="0.2">
      <c r="B32" s="44"/>
      <c r="C32" s="46"/>
      <c r="D32" s="46"/>
      <c r="E32" s="46"/>
      <c r="F32" s="46"/>
      <c r="G32" s="46"/>
      <c r="H32" s="46"/>
      <c r="I32" s="46"/>
      <c r="J32" s="46" t="s">
        <v>7</v>
      </c>
      <c r="K32" s="46" t="s">
        <v>8</v>
      </c>
      <c r="L32" s="46" t="s">
        <v>2</v>
      </c>
      <c r="M32" s="46"/>
      <c r="N32" s="46"/>
      <c r="O32" s="46"/>
      <c r="P32" s="46"/>
      <c r="Q32" s="46"/>
      <c r="R32" s="46"/>
      <c r="S32" s="46"/>
      <c r="T32" s="46"/>
      <c r="U32" s="45"/>
    </row>
    <row r="33" spans="2:21" x14ac:dyDescent="0.2">
      <c r="B33" s="44"/>
      <c r="C33" s="46"/>
      <c r="D33" s="46"/>
      <c r="E33" s="46"/>
      <c r="F33" s="46"/>
      <c r="G33" s="46"/>
      <c r="H33" s="46"/>
      <c r="I33" s="46"/>
      <c r="J33" s="46" t="str">
        <f>+Autodiagnóstico!C10</f>
        <v>Portafolio de oferta institucional (trámites y otros procedimientos administrativos) identificado y difundido</v>
      </c>
      <c r="K33" s="46">
        <v>100</v>
      </c>
      <c r="L33" s="47">
        <f>Autodiagnóstico!D10</f>
        <v>58.888888888888886</v>
      </c>
      <c r="M33" s="46"/>
      <c r="N33" s="46"/>
      <c r="O33" s="46"/>
      <c r="P33" s="46"/>
      <c r="Q33" s="46"/>
      <c r="R33" s="46"/>
      <c r="S33" s="46"/>
      <c r="T33" s="46"/>
      <c r="U33" s="45"/>
    </row>
    <row r="34" spans="2:21" x14ac:dyDescent="0.2">
      <c r="B34" s="44"/>
      <c r="C34" s="46"/>
      <c r="D34" s="46"/>
      <c r="E34" s="46"/>
      <c r="F34" s="46"/>
      <c r="G34" s="46"/>
      <c r="H34" s="46"/>
      <c r="I34" s="46"/>
      <c r="J34" s="46" t="str">
        <f>+Autodiagnóstico!C20</f>
        <v>Priorización participativa de Trámites a racionalizar</v>
      </c>
      <c r="K34" s="46">
        <v>100</v>
      </c>
      <c r="L34" s="47">
        <f>+Autodiagnóstico!D20</f>
        <v>32.785714285714285</v>
      </c>
      <c r="M34" s="46"/>
      <c r="N34" s="46"/>
      <c r="O34" s="46"/>
      <c r="P34" s="46"/>
      <c r="Q34" s="46"/>
      <c r="R34" s="46"/>
      <c r="S34" s="46"/>
      <c r="T34" s="46"/>
      <c r="U34" s="45"/>
    </row>
    <row r="35" spans="2:21" x14ac:dyDescent="0.2">
      <c r="B35" s="44"/>
      <c r="C35" s="46"/>
      <c r="D35" s="46"/>
      <c r="E35" s="46"/>
      <c r="F35" s="46"/>
      <c r="G35" s="46"/>
      <c r="H35" s="46"/>
      <c r="I35" s="46"/>
      <c r="J35" s="46" t="str">
        <f>+Autodiagnóstico!C34</f>
        <v>Estrategia de racionalización de trámites formulada e implementada</v>
      </c>
      <c r="K35" s="46">
        <v>100</v>
      </c>
      <c r="L35" s="47">
        <f>+Autodiagnóstico!D34</f>
        <v>40.5</v>
      </c>
      <c r="M35" s="48"/>
      <c r="N35" s="46"/>
      <c r="O35" s="46"/>
      <c r="P35" s="46"/>
      <c r="Q35" s="46"/>
      <c r="R35" s="46"/>
      <c r="S35" s="46"/>
      <c r="T35" s="46"/>
      <c r="U35" s="45"/>
    </row>
    <row r="36" spans="2:21" x14ac:dyDescent="0.2">
      <c r="B36" s="44"/>
      <c r="C36" s="46"/>
      <c r="D36" s="46"/>
      <c r="E36" s="46"/>
      <c r="F36" s="46"/>
      <c r="G36" s="46"/>
      <c r="H36" s="46"/>
      <c r="I36" s="46"/>
      <c r="J36" s="46" t="str">
        <f>+Autodiagnóstico!C44</f>
        <v>Resultados de la racionalización cuantificados y difundidos</v>
      </c>
      <c r="K36" s="46">
        <v>100</v>
      </c>
      <c r="L36" s="47">
        <f>+Autodiagnóstico!D44</f>
        <v>1</v>
      </c>
      <c r="M36" s="48"/>
      <c r="N36" s="46"/>
      <c r="O36" s="46"/>
      <c r="P36" s="46"/>
      <c r="Q36" s="46"/>
      <c r="R36" s="46"/>
      <c r="S36" s="46"/>
      <c r="T36" s="46"/>
      <c r="U36" s="45"/>
    </row>
    <row r="37" spans="2:21" x14ac:dyDescent="0.2">
      <c r="B37" s="44"/>
      <c r="C37" s="46"/>
      <c r="D37" s="46"/>
      <c r="E37" s="46"/>
      <c r="F37" s="46"/>
      <c r="G37" s="46"/>
      <c r="H37" s="46"/>
      <c r="I37" s="46"/>
      <c r="J37" s="46"/>
      <c r="K37" s="46"/>
      <c r="L37" s="46"/>
      <c r="M37" s="48"/>
      <c r="N37" s="46"/>
      <c r="O37" s="46"/>
      <c r="P37" s="46"/>
      <c r="Q37" s="46"/>
      <c r="R37" s="46"/>
      <c r="S37" s="46"/>
      <c r="T37" s="46"/>
      <c r="U37" s="45"/>
    </row>
    <row r="38" spans="2:21" x14ac:dyDescent="0.2">
      <c r="B38" s="44"/>
      <c r="C38" s="46"/>
      <c r="D38" s="46"/>
      <c r="E38" s="46"/>
      <c r="F38" s="46"/>
      <c r="G38" s="46"/>
      <c r="H38" s="46"/>
      <c r="I38" s="46"/>
      <c r="J38" s="46"/>
      <c r="K38" s="46"/>
      <c r="L38" s="46"/>
      <c r="M38" s="48"/>
      <c r="N38" s="46"/>
      <c r="O38" s="46"/>
      <c r="P38" s="46"/>
      <c r="Q38" s="46"/>
      <c r="R38" s="46"/>
      <c r="S38" s="46"/>
      <c r="T38" s="46"/>
      <c r="U38" s="45"/>
    </row>
    <row r="39" spans="2:21" x14ac:dyDescent="0.2">
      <c r="B39" s="44"/>
      <c r="C39" s="46"/>
      <c r="D39" s="46"/>
      <c r="E39" s="46"/>
      <c r="F39" s="46"/>
      <c r="G39" s="46"/>
      <c r="H39" s="46"/>
      <c r="I39" s="46"/>
      <c r="J39" s="46"/>
      <c r="K39" s="46"/>
      <c r="L39" s="46"/>
      <c r="M39" s="48"/>
      <c r="N39" s="46"/>
      <c r="O39" s="46"/>
      <c r="P39" s="46"/>
      <c r="Q39" s="46"/>
      <c r="R39" s="46"/>
      <c r="S39" s="46"/>
      <c r="T39" s="46"/>
      <c r="U39" s="45"/>
    </row>
    <row r="40" spans="2:21" x14ac:dyDescent="0.2">
      <c r="B40" s="44"/>
      <c r="C40" s="46"/>
      <c r="D40" s="46"/>
      <c r="E40" s="46"/>
      <c r="F40" s="46"/>
      <c r="G40" s="46"/>
      <c r="H40" s="46"/>
      <c r="I40" s="46"/>
      <c r="J40" s="46"/>
      <c r="K40" s="46"/>
      <c r="L40" s="46"/>
      <c r="M40" s="48"/>
      <c r="N40" s="46"/>
      <c r="O40" s="46"/>
      <c r="P40" s="46"/>
      <c r="Q40" s="46"/>
      <c r="R40" s="46"/>
      <c r="S40" s="46"/>
      <c r="T40" s="46"/>
      <c r="U40" s="45"/>
    </row>
    <row r="41" spans="2:21" x14ac:dyDescent="0.2">
      <c r="B41" s="44"/>
      <c r="C41" s="46"/>
      <c r="D41" s="46"/>
      <c r="E41" s="46"/>
      <c r="F41" s="46"/>
      <c r="G41" s="46"/>
      <c r="H41" s="46"/>
      <c r="I41" s="46"/>
      <c r="J41" s="46"/>
      <c r="K41" s="46"/>
      <c r="L41" s="46"/>
      <c r="M41" s="46"/>
      <c r="N41" s="46"/>
      <c r="O41" s="46"/>
      <c r="P41" s="46"/>
      <c r="Q41" s="46"/>
      <c r="R41" s="46"/>
      <c r="S41" s="46"/>
      <c r="T41" s="46"/>
      <c r="U41" s="45"/>
    </row>
    <row r="42" spans="2:21" x14ac:dyDescent="0.2">
      <c r="B42" s="44"/>
      <c r="C42" s="46"/>
      <c r="D42" s="46"/>
      <c r="E42" s="46"/>
      <c r="F42" s="46"/>
      <c r="G42" s="46"/>
      <c r="H42" s="46"/>
      <c r="I42" s="46"/>
      <c r="J42" s="46"/>
      <c r="K42" s="46"/>
      <c r="L42" s="46"/>
      <c r="M42" s="48"/>
      <c r="N42" s="46"/>
      <c r="O42" s="46"/>
      <c r="P42" s="46"/>
      <c r="Q42" s="46"/>
      <c r="R42" s="46"/>
      <c r="S42" s="46"/>
      <c r="T42" s="46"/>
      <c r="U42" s="45"/>
    </row>
    <row r="43" spans="2:21" x14ac:dyDescent="0.2">
      <c r="B43" s="44"/>
      <c r="C43" s="46"/>
      <c r="D43" s="46"/>
      <c r="E43" s="46"/>
      <c r="F43" s="46"/>
      <c r="G43" s="46"/>
      <c r="H43" s="46"/>
      <c r="I43" s="46"/>
      <c r="J43" s="46"/>
      <c r="K43" s="46"/>
      <c r="L43" s="46"/>
      <c r="M43" s="48"/>
      <c r="N43" s="46"/>
      <c r="O43" s="46"/>
      <c r="P43" s="46"/>
      <c r="Q43" s="46"/>
      <c r="R43" s="46"/>
      <c r="S43" s="46"/>
      <c r="T43" s="46"/>
      <c r="U43" s="45"/>
    </row>
    <row r="44" spans="2:21" x14ac:dyDescent="0.2">
      <c r="B44" s="44"/>
      <c r="C44" s="46"/>
      <c r="D44" s="46"/>
      <c r="E44" s="46"/>
      <c r="F44" s="46"/>
      <c r="G44" s="46"/>
      <c r="H44" s="46"/>
      <c r="I44" s="46"/>
      <c r="J44" s="46"/>
      <c r="K44" s="46"/>
      <c r="L44" s="46"/>
      <c r="M44" s="48"/>
      <c r="N44" s="46"/>
      <c r="O44" s="46"/>
      <c r="P44" s="46"/>
      <c r="Q44" s="46"/>
      <c r="R44" s="46"/>
      <c r="S44" s="46"/>
      <c r="T44" s="46"/>
      <c r="U44" s="45"/>
    </row>
    <row r="45" spans="2:21" x14ac:dyDescent="0.2">
      <c r="B45" s="44"/>
      <c r="C45" s="46"/>
      <c r="D45" s="46"/>
      <c r="E45" s="46"/>
      <c r="F45" s="46"/>
      <c r="G45" s="46"/>
      <c r="H45" s="46"/>
      <c r="I45" s="46"/>
      <c r="J45" s="46"/>
      <c r="K45" s="46"/>
      <c r="L45" s="46"/>
      <c r="M45" s="48"/>
      <c r="N45" s="46"/>
      <c r="O45" s="46"/>
      <c r="P45" s="46"/>
      <c r="Q45" s="46"/>
      <c r="R45" s="46"/>
      <c r="S45" s="46"/>
      <c r="T45" s="46"/>
      <c r="U45" s="45"/>
    </row>
    <row r="46" spans="2:21" x14ac:dyDescent="0.2">
      <c r="B46" s="44"/>
      <c r="C46" s="46"/>
      <c r="D46" s="46"/>
      <c r="E46" s="46"/>
      <c r="F46" s="46"/>
      <c r="G46" s="46"/>
      <c r="H46" s="46"/>
      <c r="I46" s="46"/>
      <c r="J46" s="46"/>
      <c r="K46" s="46"/>
      <c r="L46" s="46"/>
      <c r="M46" s="48"/>
      <c r="N46" s="46"/>
      <c r="O46" s="46"/>
      <c r="P46" s="46"/>
      <c r="Q46" s="46"/>
      <c r="R46" s="46"/>
      <c r="S46" s="46"/>
      <c r="T46" s="46"/>
      <c r="U46" s="45"/>
    </row>
    <row r="47" spans="2:21" x14ac:dyDescent="0.2">
      <c r="B47" s="44"/>
      <c r="C47" s="46"/>
      <c r="D47" s="46"/>
      <c r="E47" s="46"/>
      <c r="F47" s="46"/>
      <c r="G47" s="46"/>
      <c r="H47" s="46"/>
      <c r="I47" s="46"/>
      <c r="J47" s="46"/>
      <c r="K47" s="46"/>
      <c r="L47" s="46"/>
      <c r="M47" s="46"/>
      <c r="N47" s="46"/>
      <c r="O47" s="46"/>
      <c r="P47" s="46"/>
      <c r="Q47" s="46"/>
      <c r="R47" s="46"/>
      <c r="S47" s="46"/>
      <c r="T47" s="46"/>
      <c r="U47" s="45"/>
    </row>
    <row r="48" spans="2:21" x14ac:dyDescent="0.2">
      <c r="B48" s="44"/>
      <c r="C48" s="46"/>
      <c r="D48" s="46"/>
      <c r="E48" s="46"/>
      <c r="F48" s="46"/>
      <c r="G48" s="46"/>
      <c r="H48" s="46"/>
      <c r="I48" s="46"/>
      <c r="J48" s="46"/>
      <c r="K48" s="46"/>
      <c r="L48" s="46"/>
      <c r="M48" s="46"/>
      <c r="N48" s="46"/>
      <c r="O48" s="46"/>
      <c r="P48" s="46"/>
      <c r="Q48" s="46"/>
      <c r="R48" s="46"/>
      <c r="S48" s="46"/>
      <c r="T48" s="46"/>
      <c r="U48" s="45"/>
    </row>
    <row r="49" spans="2:21" ht="18" customHeight="1" x14ac:dyDescent="0.25">
      <c r="B49" s="44"/>
      <c r="C49" s="192" t="s">
        <v>33</v>
      </c>
      <c r="D49" s="98"/>
      <c r="E49" s="99"/>
      <c r="F49" s="99"/>
      <c r="G49" s="99"/>
      <c r="H49" s="99"/>
      <c r="I49" s="98"/>
      <c r="J49" s="98"/>
      <c r="K49" s="98"/>
      <c r="L49" s="99"/>
      <c r="M49" s="99"/>
      <c r="N49" s="99"/>
      <c r="O49" s="99"/>
      <c r="P49" s="99"/>
      <c r="Q49" s="99"/>
      <c r="R49" s="99"/>
      <c r="S49" s="99"/>
      <c r="T49" s="99"/>
      <c r="U49" s="45"/>
    </row>
    <row r="50" spans="2:21" x14ac:dyDescent="0.2">
      <c r="B50" s="44"/>
      <c r="C50" s="46"/>
      <c r="D50" s="46"/>
      <c r="E50" s="46"/>
      <c r="F50" s="46"/>
      <c r="G50" s="46"/>
      <c r="H50" s="46"/>
      <c r="I50" s="46"/>
      <c r="J50" s="46"/>
      <c r="O50" s="46"/>
      <c r="P50" s="46"/>
      <c r="Q50" s="46"/>
      <c r="R50" s="46"/>
      <c r="S50" s="46"/>
      <c r="T50" s="46"/>
      <c r="U50" s="45"/>
    </row>
    <row r="51" spans="2:21" ht="15" customHeight="1" x14ac:dyDescent="0.2">
      <c r="B51" s="44"/>
      <c r="G51" s="46"/>
      <c r="I51" s="272" t="s">
        <v>126</v>
      </c>
      <c r="J51" s="272"/>
      <c r="K51" s="272"/>
      <c r="L51" s="272"/>
      <c r="M51" s="272"/>
      <c r="O51" s="46"/>
      <c r="P51" s="46"/>
      <c r="Q51" s="46"/>
      <c r="R51" s="46"/>
      <c r="S51" s="46"/>
      <c r="T51" s="46"/>
      <c r="U51" s="45"/>
    </row>
    <row r="52" spans="2:21" ht="15" x14ac:dyDescent="0.25">
      <c r="B52" s="44"/>
      <c r="G52" s="85" t="str">
        <f>+Autodiagnóstico!C10</f>
        <v>Portafolio de oferta institucional (trámites y otros procedimientos administrativos) identificado y difundido</v>
      </c>
      <c r="K52" s="46"/>
      <c r="L52" s="46"/>
      <c r="O52" s="46"/>
      <c r="P52" s="46"/>
      <c r="Q52" s="46"/>
      <c r="R52" s="46"/>
      <c r="S52" s="46"/>
      <c r="T52" s="46"/>
      <c r="U52" s="45"/>
    </row>
    <row r="53" spans="2:21" x14ac:dyDescent="0.2">
      <c r="B53" s="44"/>
      <c r="C53" s="46"/>
      <c r="D53" s="46"/>
      <c r="E53" s="46"/>
      <c r="F53" s="46"/>
      <c r="G53" s="46"/>
      <c r="H53" s="46"/>
      <c r="I53" s="46"/>
      <c r="J53" s="46"/>
      <c r="K53" s="46"/>
      <c r="L53" s="46"/>
      <c r="M53" s="46"/>
      <c r="N53" s="46"/>
      <c r="O53" s="46"/>
      <c r="P53" s="46"/>
      <c r="Q53" s="46"/>
      <c r="R53" s="46"/>
      <c r="S53" s="46"/>
      <c r="T53" s="46"/>
      <c r="U53" s="45"/>
    </row>
    <row r="54" spans="2:21" x14ac:dyDescent="0.2">
      <c r="B54" s="44"/>
      <c r="G54" s="46"/>
      <c r="H54" s="46"/>
      <c r="L54" s="46"/>
      <c r="P54" s="46"/>
      <c r="Q54" s="46"/>
      <c r="R54" s="46"/>
      <c r="S54" s="46"/>
      <c r="T54" s="46"/>
      <c r="U54" s="45"/>
    </row>
    <row r="55" spans="2:21" x14ac:dyDescent="0.2">
      <c r="B55" s="44"/>
      <c r="G55" s="46"/>
      <c r="H55" s="46"/>
      <c r="J55" s="46" t="s">
        <v>91</v>
      </c>
      <c r="K55" s="43" t="s">
        <v>12</v>
      </c>
      <c r="L55" s="46" t="s">
        <v>11</v>
      </c>
      <c r="P55" s="46"/>
      <c r="Q55" s="46"/>
      <c r="R55" s="46"/>
      <c r="S55" s="46"/>
      <c r="T55" s="46"/>
      <c r="U55" s="45"/>
    </row>
    <row r="56" spans="2:21" x14ac:dyDescent="0.2">
      <c r="B56" s="44"/>
      <c r="G56" s="46"/>
      <c r="H56" s="46"/>
      <c r="J56" s="46" t="str">
        <f>+Autodiagnóstico!E10</f>
        <v>Construir el inventario de trámites y otros procedimientos administrativos</v>
      </c>
      <c r="K56" s="43">
        <v>100</v>
      </c>
      <c r="L56" s="47">
        <f>+Autodiagnóstico!F10</f>
        <v>65.599999999999994</v>
      </c>
      <c r="P56" s="46"/>
      <c r="Q56" s="46"/>
      <c r="R56" s="46"/>
      <c r="S56" s="46"/>
      <c r="T56" s="46"/>
      <c r="U56" s="45"/>
    </row>
    <row r="57" spans="2:21" x14ac:dyDescent="0.2">
      <c r="B57" s="44"/>
      <c r="G57" s="46"/>
      <c r="H57" s="46"/>
      <c r="J57" s="46" t="str">
        <f>+Autodiagnóstico!E15</f>
        <v>Registrar y actualizar trámites  y otros procedimientos administrativos en el SUIT</v>
      </c>
      <c r="K57" s="43">
        <v>100</v>
      </c>
      <c r="L57" s="47">
        <f>+Autodiagnóstico!F15</f>
        <v>45</v>
      </c>
      <c r="M57" s="46"/>
      <c r="N57" s="46"/>
      <c r="O57" s="46"/>
      <c r="P57" s="46"/>
      <c r="Q57" s="46"/>
      <c r="R57" s="46"/>
      <c r="S57" s="46"/>
      <c r="T57" s="46"/>
      <c r="U57" s="45"/>
    </row>
    <row r="58" spans="2:21" x14ac:dyDescent="0.2">
      <c r="B58" s="44"/>
      <c r="E58" s="46"/>
      <c r="F58" s="46"/>
      <c r="G58" s="46"/>
      <c r="H58" s="46"/>
      <c r="I58" s="46"/>
      <c r="J58" s="46" t="str">
        <f>+Autodiagnóstico!E19</f>
        <v xml:space="preserve">Difundir información de oferta institucional de trámites y otros </v>
      </c>
      <c r="K58" s="43">
        <v>100</v>
      </c>
      <c r="L58" s="47">
        <f>+Autodiagnóstico!F19</f>
        <v>67</v>
      </c>
      <c r="M58" s="46"/>
      <c r="N58" s="46"/>
      <c r="O58" s="46"/>
      <c r="P58" s="46"/>
      <c r="Q58" s="46"/>
      <c r="R58" s="46"/>
      <c r="S58" s="46"/>
      <c r="T58" s="46"/>
      <c r="U58" s="45"/>
    </row>
    <row r="59" spans="2:21" x14ac:dyDescent="0.2">
      <c r="B59" s="44"/>
      <c r="C59" s="46"/>
      <c r="D59" s="46"/>
      <c r="E59" s="46"/>
      <c r="F59" s="46"/>
      <c r="G59" s="46"/>
      <c r="H59" s="46"/>
      <c r="I59" s="46"/>
      <c r="J59" s="46"/>
      <c r="K59" s="46"/>
      <c r="L59" s="46"/>
      <c r="M59" s="46"/>
      <c r="N59" s="46"/>
      <c r="O59" s="46"/>
      <c r="P59" s="46"/>
      <c r="Q59" s="46"/>
      <c r="R59" s="46"/>
      <c r="S59" s="46"/>
      <c r="T59" s="46"/>
      <c r="U59" s="45"/>
    </row>
    <row r="60" spans="2:21" x14ac:dyDescent="0.2">
      <c r="B60" s="44"/>
      <c r="C60" s="46"/>
      <c r="D60" s="46"/>
      <c r="E60" s="46"/>
      <c r="F60" s="46"/>
      <c r="G60" s="46"/>
      <c r="H60" s="46"/>
      <c r="I60" s="46"/>
      <c r="J60" s="46"/>
      <c r="K60" s="46"/>
      <c r="L60" s="46"/>
      <c r="M60" s="46"/>
      <c r="N60" s="46"/>
      <c r="O60" s="46"/>
      <c r="P60" s="46"/>
      <c r="Q60" s="46"/>
      <c r="R60" s="46"/>
      <c r="S60" s="46"/>
      <c r="T60" s="46"/>
      <c r="U60" s="45"/>
    </row>
    <row r="61" spans="2:21" x14ac:dyDescent="0.2">
      <c r="B61" s="44"/>
      <c r="C61" s="46"/>
      <c r="D61" s="46"/>
      <c r="E61" s="46"/>
      <c r="F61" s="46"/>
      <c r="G61" s="46"/>
      <c r="H61" s="46"/>
      <c r="I61" s="46"/>
      <c r="J61" s="46"/>
      <c r="K61" s="46"/>
      <c r="L61" s="46"/>
      <c r="M61" s="46"/>
      <c r="N61" s="46"/>
      <c r="O61" s="46"/>
      <c r="P61" s="46"/>
      <c r="Q61" s="46"/>
      <c r="R61" s="46"/>
      <c r="S61" s="46"/>
      <c r="T61" s="46"/>
      <c r="U61" s="45"/>
    </row>
    <row r="62" spans="2:21" x14ac:dyDescent="0.2">
      <c r="B62" s="44"/>
      <c r="C62" s="46"/>
      <c r="D62" s="46"/>
      <c r="E62" s="46"/>
      <c r="F62" s="46"/>
      <c r="G62" s="46"/>
      <c r="H62" s="46"/>
      <c r="I62" s="46"/>
      <c r="J62" s="46"/>
      <c r="K62" s="46"/>
      <c r="L62" s="46"/>
      <c r="M62" s="46"/>
      <c r="N62" s="46"/>
      <c r="O62" s="46"/>
      <c r="P62" s="46"/>
      <c r="Q62" s="46"/>
      <c r="R62" s="46"/>
      <c r="S62" s="46"/>
      <c r="T62" s="46"/>
      <c r="U62" s="45"/>
    </row>
    <row r="63" spans="2:21" x14ac:dyDescent="0.2">
      <c r="B63" s="44"/>
      <c r="C63" s="46"/>
      <c r="D63" s="46"/>
      <c r="E63" s="46"/>
      <c r="F63" s="46"/>
      <c r="G63" s="46"/>
      <c r="H63" s="46"/>
      <c r="I63" s="46"/>
      <c r="J63" s="46"/>
      <c r="K63" s="46"/>
      <c r="L63" s="46"/>
      <c r="M63" s="46"/>
      <c r="N63" s="46"/>
      <c r="O63" s="46"/>
      <c r="P63" s="46"/>
      <c r="Q63" s="46"/>
      <c r="R63" s="46"/>
      <c r="S63" s="46"/>
      <c r="T63" s="46"/>
      <c r="U63" s="45"/>
    </row>
    <row r="64" spans="2:21" x14ac:dyDescent="0.2">
      <c r="B64" s="44"/>
      <c r="C64" s="46"/>
      <c r="D64" s="46"/>
      <c r="E64" s="46"/>
      <c r="F64" s="46"/>
      <c r="G64" s="46"/>
      <c r="H64" s="46"/>
      <c r="I64" s="46"/>
      <c r="J64" s="46"/>
      <c r="K64" s="46"/>
      <c r="L64" s="46"/>
      <c r="M64" s="46"/>
      <c r="N64" s="46"/>
      <c r="O64" s="46"/>
      <c r="P64" s="46"/>
      <c r="Q64" s="46"/>
      <c r="R64" s="46"/>
      <c r="S64" s="46"/>
      <c r="T64" s="46"/>
      <c r="U64" s="45"/>
    </row>
    <row r="65" spans="2:21" x14ac:dyDescent="0.2">
      <c r="B65" s="44"/>
      <c r="C65" s="46"/>
      <c r="D65" s="46"/>
      <c r="E65" s="46"/>
      <c r="F65" s="46"/>
      <c r="G65" s="46"/>
      <c r="H65" s="46"/>
      <c r="I65" s="46"/>
      <c r="J65" s="46"/>
      <c r="K65" s="46"/>
      <c r="L65" s="46"/>
      <c r="M65" s="46"/>
      <c r="N65" s="46"/>
      <c r="O65" s="46"/>
      <c r="P65" s="46"/>
      <c r="Q65" s="46"/>
      <c r="R65" s="46"/>
      <c r="S65" s="46"/>
      <c r="T65" s="46"/>
      <c r="U65" s="45"/>
    </row>
    <row r="66" spans="2:21" x14ac:dyDescent="0.2">
      <c r="B66" s="44"/>
      <c r="C66" s="46"/>
      <c r="D66" s="46"/>
      <c r="E66" s="46"/>
      <c r="F66" s="46"/>
      <c r="G66" s="46"/>
      <c r="H66" s="46"/>
      <c r="I66" s="46"/>
      <c r="J66" s="46"/>
      <c r="K66" s="46"/>
      <c r="L66" s="46"/>
      <c r="M66" s="46"/>
      <c r="N66" s="46"/>
      <c r="O66" s="46"/>
      <c r="P66" s="46"/>
      <c r="Q66" s="46"/>
      <c r="R66" s="46"/>
      <c r="S66" s="46"/>
      <c r="T66" s="46"/>
      <c r="U66" s="45"/>
    </row>
    <row r="67" spans="2:21" x14ac:dyDescent="0.2">
      <c r="B67" s="44"/>
      <c r="C67" s="46"/>
      <c r="D67" s="46"/>
      <c r="E67" s="46"/>
      <c r="F67" s="46"/>
      <c r="G67" s="46"/>
      <c r="H67" s="46"/>
      <c r="I67" s="46"/>
      <c r="J67" s="46"/>
      <c r="K67" s="46"/>
      <c r="L67" s="46"/>
      <c r="M67" s="46"/>
      <c r="N67" s="46"/>
      <c r="O67" s="46"/>
      <c r="P67" s="46"/>
      <c r="Q67" s="46"/>
      <c r="R67" s="46"/>
      <c r="S67" s="46"/>
      <c r="T67" s="46"/>
      <c r="U67" s="45"/>
    </row>
    <row r="68" spans="2:21" x14ac:dyDescent="0.2">
      <c r="B68" s="44"/>
      <c r="C68" s="46"/>
      <c r="D68" s="46"/>
      <c r="E68" s="46"/>
      <c r="F68" s="46"/>
      <c r="G68" s="46"/>
      <c r="H68" s="46"/>
      <c r="I68" s="46"/>
      <c r="J68" s="46"/>
      <c r="K68" s="46"/>
      <c r="L68" s="46"/>
      <c r="M68" s="46"/>
      <c r="N68" s="46"/>
      <c r="O68" s="46"/>
      <c r="P68" s="46"/>
      <c r="Q68" s="46"/>
      <c r="R68" s="46"/>
      <c r="S68" s="46"/>
      <c r="T68" s="46"/>
      <c r="U68" s="45"/>
    </row>
    <row r="69" spans="2:21" x14ac:dyDescent="0.2">
      <c r="B69" s="44"/>
      <c r="C69" s="46"/>
      <c r="D69" s="46"/>
      <c r="E69" s="46"/>
      <c r="F69" s="46"/>
      <c r="G69" s="46"/>
      <c r="H69" s="46"/>
      <c r="I69" s="46"/>
      <c r="J69" s="46"/>
      <c r="K69" s="46"/>
      <c r="L69" s="46"/>
      <c r="M69" s="46"/>
      <c r="N69" s="46"/>
      <c r="O69" s="46"/>
      <c r="P69" s="46"/>
      <c r="Q69" s="46"/>
      <c r="R69" s="46"/>
      <c r="S69" s="46"/>
      <c r="T69" s="46"/>
      <c r="U69" s="45"/>
    </row>
    <row r="70" spans="2:21" x14ac:dyDescent="0.2">
      <c r="B70" s="44"/>
      <c r="C70" s="46"/>
      <c r="D70" s="46"/>
      <c r="E70" s="46"/>
      <c r="F70" s="46"/>
      <c r="G70" s="46"/>
      <c r="H70" s="46"/>
      <c r="I70" s="46"/>
      <c r="J70" s="46"/>
      <c r="K70" s="46"/>
      <c r="L70" s="46"/>
      <c r="M70" s="46"/>
      <c r="N70" s="46"/>
      <c r="O70" s="46"/>
      <c r="P70" s="46"/>
      <c r="Q70" s="46"/>
      <c r="R70" s="46"/>
      <c r="S70" s="46"/>
      <c r="T70" s="46"/>
      <c r="U70" s="45"/>
    </row>
    <row r="71" spans="2:21" x14ac:dyDescent="0.2">
      <c r="B71" s="44"/>
      <c r="C71" s="46"/>
      <c r="D71" s="46"/>
      <c r="E71" s="46"/>
      <c r="F71" s="46"/>
      <c r="G71" s="46"/>
      <c r="H71" s="46"/>
      <c r="I71" s="46"/>
      <c r="J71" s="46"/>
      <c r="K71" s="46"/>
      <c r="L71" s="46"/>
      <c r="M71" s="46"/>
      <c r="N71" s="46"/>
      <c r="O71" s="46"/>
      <c r="P71" s="46"/>
      <c r="Q71" s="46"/>
      <c r="R71" s="46"/>
      <c r="S71" s="46"/>
      <c r="T71" s="46"/>
      <c r="U71" s="45"/>
    </row>
    <row r="72" spans="2:21" x14ac:dyDescent="0.2">
      <c r="B72" s="44"/>
      <c r="C72" s="46"/>
      <c r="D72" s="46"/>
      <c r="E72" s="46"/>
      <c r="F72" s="46"/>
      <c r="G72" s="46"/>
      <c r="H72" s="46"/>
      <c r="I72" s="46"/>
      <c r="J72" s="46"/>
      <c r="K72" s="46"/>
      <c r="L72" s="46"/>
      <c r="M72" s="46"/>
      <c r="N72" s="46"/>
      <c r="O72" s="46"/>
      <c r="P72" s="46"/>
      <c r="Q72" s="46"/>
      <c r="R72" s="46"/>
      <c r="S72" s="46"/>
      <c r="T72" s="46"/>
      <c r="U72" s="45"/>
    </row>
    <row r="73" spans="2:21" x14ac:dyDescent="0.2">
      <c r="B73" s="44"/>
      <c r="C73" s="46"/>
      <c r="D73" s="46"/>
      <c r="E73" s="46"/>
      <c r="F73" s="46"/>
      <c r="G73" s="46"/>
      <c r="H73" s="46"/>
      <c r="I73" s="272" t="s">
        <v>127</v>
      </c>
      <c r="J73" s="272"/>
      <c r="K73" s="272"/>
      <c r="L73" s="272"/>
      <c r="M73" s="272"/>
      <c r="O73" s="46"/>
      <c r="P73" s="46"/>
      <c r="Q73" s="46"/>
      <c r="R73" s="46"/>
      <c r="S73" s="46"/>
      <c r="T73" s="46"/>
      <c r="U73" s="45"/>
    </row>
    <row r="74" spans="2:21" ht="15" x14ac:dyDescent="0.25">
      <c r="B74" s="44"/>
      <c r="C74" s="46"/>
      <c r="D74" s="46"/>
      <c r="E74" s="46"/>
      <c r="F74" s="46"/>
      <c r="G74" s="46"/>
      <c r="H74" s="273" t="str">
        <f>+Autodiagnóstico!C20</f>
        <v>Priorización participativa de Trámites a racionalizar</v>
      </c>
      <c r="I74" s="273"/>
      <c r="J74" s="273"/>
      <c r="K74" s="273"/>
      <c r="L74" s="273"/>
      <c r="M74" s="273"/>
      <c r="N74" s="273"/>
      <c r="P74" s="46"/>
      <c r="Q74" s="46"/>
      <c r="R74" s="46"/>
      <c r="S74" s="46"/>
      <c r="T74" s="46"/>
      <c r="U74" s="45"/>
    </row>
    <row r="75" spans="2:21" x14ac:dyDescent="0.2">
      <c r="B75" s="44"/>
      <c r="C75" s="46"/>
      <c r="D75" s="46"/>
      <c r="E75" s="46"/>
      <c r="F75" s="46"/>
      <c r="G75" s="46"/>
      <c r="H75" s="46"/>
      <c r="I75" s="46"/>
      <c r="K75" s="81"/>
      <c r="L75" s="81"/>
      <c r="M75" s="81"/>
      <c r="N75" s="81"/>
      <c r="O75" s="46"/>
      <c r="P75" s="46"/>
      <c r="Q75" s="46"/>
      <c r="R75" s="46"/>
      <c r="S75" s="46"/>
      <c r="T75" s="46"/>
      <c r="U75" s="45"/>
    </row>
    <row r="76" spans="2:21" x14ac:dyDescent="0.2">
      <c r="B76" s="44"/>
      <c r="C76" s="46"/>
      <c r="D76" s="46"/>
      <c r="E76" s="46"/>
      <c r="F76" s="46"/>
      <c r="G76" s="46"/>
      <c r="H76" s="46"/>
      <c r="I76" s="46"/>
      <c r="J76" s="46"/>
      <c r="K76" s="46"/>
      <c r="L76" s="46"/>
      <c r="M76" s="46"/>
      <c r="N76" s="46"/>
      <c r="O76" s="46"/>
      <c r="P76" s="46"/>
      <c r="Q76" s="46"/>
      <c r="R76" s="46"/>
      <c r="S76" s="46"/>
      <c r="T76" s="46"/>
      <c r="U76" s="45"/>
    </row>
    <row r="77" spans="2:21" x14ac:dyDescent="0.2">
      <c r="B77" s="44"/>
      <c r="C77" s="46"/>
      <c r="D77" s="57"/>
      <c r="E77" s="46"/>
      <c r="F77" s="46"/>
      <c r="G77" s="46"/>
      <c r="H77" s="46"/>
      <c r="I77" s="46"/>
      <c r="J77" s="46" t="s">
        <v>24</v>
      </c>
      <c r="K77" s="43" t="s">
        <v>12</v>
      </c>
      <c r="L77" s="46" t="s">
        <v>11</v>
      </c>
      <c r="M77" s="46"/>
      <c r="N77" s="46"/>
      <c r="O77" s="46"/>
      <c r="P77" s="46"/>
      <c r="Q77" s="46"/>
      <c r="R77" s="46"/>
      <c r="S77" s="46"/>
      <c r="T77" s="46"/>
      <c r="U77" s="45"/>
    </row>
    <row r="78" spans="2:21" x14ac:dyDescent="0.2">
      <c r="B78" s="44"/>
      <c r="C78" s="46"/>
      <c r="D78" s="46"/>
      <c r="E78" s="46"/>
      <c r="F78" s="46"/>
      <c r="G78" s="46"/>
      <c r="H78" s="46"/>
      <c r="I78" s="46"/>
      <c r="J78" s="46" t="str">
        <f>+Autodiagnóstico!E20</f>
        <v>Identificar trámites de alto impacto y priorizar</v>
      </c>
      <c r="K78" s="43">
        <v>100</v>
      </c>
      <c r="L78" s="47">
        <f>+Autodiagnóstico!F20</f>
        <v>32.785714285714285</v>
      </c>
      <c r="M78" s="46"/>
      <c r="N78" s="46"/>
      <c r="O78" s="46"/>
      <c r="P78" s="46"/>
      <c r="Q78" s="46"/>
      <c r="R78" s="46"/>
      <c r="S78" s="46"/>
      <c r="T78" s="46"/>
      <c r="U78" s="45"/>
    </row>
    <row r="79" spans="2:21" x14ac:dyDescent="0.2">
      <c r="B79" s="44"/>
      <c r="C79" s="46"/>
      <c r="D79" s="46"/>
      <c r="E79" s="46"/>
      <c r="F79" s="46"/>
      <c r="G79" s="46"/>
      <c r="H79" s="46"/>
      <c r="I79" s="46"/>
      <c r="J79" s="46"/>
      <c r="L79" s="47"/>
      <c r="M79" s="46"/>
      <c r="N79" s="46"/>
      <c r="O79" s="46"/>
      <c r="P79" s="46"/>
      <c r="Q79" s="46"/>
      <c r="R79" s="46"/>
      <c r="S79" s="46"/>
      <c r="T79" s="46"/>
      <c r="U79" s="45"/>
    </row>
    <row r="80" spans="2:21" x14ac:dyDescent="0.2">
      <c r="B80" s="44"/>
      <c r="C80" s="46"/>
      <c r="D80" s="46"/>
      <c r="E80" s="46"/>
      <c r="F80" s="46"/>
      <c r="G80" s="46"/>
      <c r="H80" s="46"/>
      <c r="I80" s="46"/>
      <c r="J80" s="46"/>
      <c r="K80" s="46"/>
      <c r="L80" s="46"/>
      <c r="M80" s="46"/>
      <c r="N80" s="46"/>
      <c r="O80" s="46"/>
      <c r="P80" s="46"/>
      <c r="Q80" s="46"/>
      <c r="R80" s="46"/>
      <c r="S80" s="46"/>
      <c r="T80" s="46"/>
      <c r="U80" s="45"/>
    </row>
    <row r="81" spans="2:21" x14ac:dyDescent="0.2">
      <c r="B81" s="44"/>
      <c r="C81" s="46"/>
      <c r="D81" s="46"/>
      <c r="E81" s="46"/>
      <c r="F81" s="46"/>
      <c r="G81" s="46"/>
      <c r="H81" s="46"/>
      <c r="I81" s="46"/>
      <c r="J81" s="46"/>
      <c r="K81" s="46"/>
      <c r="L81" s="46"/>
      <c r="M81" s="46"/>
      <c r="N81" s="46"/>
      <c r="O81" s="46"/>
      <c r="P81" s="46"/>
      <c r="Q81" s="46"/>
      <c r="R81" s="46"/>
      <c r="S81" s="46"/>
      <c r="T81" s="46"/>
      <c r="U81" s="45"/>
    </row>
    <row r="82" spans="2:21" x14ac:dyDescent="0.2">
      <c r="B82" s="44"/>
      <c r="C82" s="46"/>
      <c r="D82" s="46"/>
      <c r="E82" s="46"/>
      <c r="F82" s="46"/>
      <c r="G82" s="46"/>
      <c r="H82" s="46"/>
      <c r="I82" s="46"/>
      <c r="J82" s="46"/>
      <c r="K82" s="46"/>
      <c r="N82" s="46"/>
      <c r="O82" s="46"/>
      <c r="P82" s="46"/>
      <c r="Q82" s="46"/>
      <c r="R82" s="46"/>
      <c r="S82" s="46"/>
      <c r="T82" s="46"/>
      <c r="U82" s="45"/>
    </row>
    <row r="83" spans="2:21" x14ac:dyDescent="0.2">
      <c r="B83" s="44"/>
      <c r="C83" s="46"/>
      <c r="D83" s="46"/>
      <c r="E83" s="46"/>
      <c r="F83" s="46"/>
      <c r="G83" s="46"/>
      <c r="H83" s="46"/>
      <c r="I83" s="46"/>
      <c r="J83" s="46"/>
      <c r="K83" s="46"/>
      <c r="N83" s="46"/>
      <c r="O83" s="46"/>
      <c r="P83" s="46"/>
      <c r="Q83" s="46"/>
      <c r="R83" s="46"/>
      <c r="S83" s="46"/>
      <c r="T83" s="46"/>
      <c r="U83" s="45"/>
    </row>
    <row r="84" spans="2:21" x14ac:dyDescent="0.2">
      <c r="B84" s="44"/>
      <c r="C84" s="46"/>
      <c r="D84" s="46"/>
      <c r="E84" s="46"/>
      <c r="F84" s="46"/>
      <c r="G84" s="46"/>
      <c r="H84" s="46"/>
      <c r="I84" s="46"/>
      <c r="J84" s="46"/>
      <c r="K84" s="46"/>
      <c r="N84" s="46"/>
      <c r="O84" s="46"/>
      <c r="P84" s="46"/>
      <c r="Q84" s="46"/>
      <c r="R84" s="46"/>
      <c r="S84" s="46"/>
      <c r="T84" s="46"/>
      <c r="U84" s="45"/>
    </row>
    <row r="85" spans="2:21" x14ac:dyDescent="0.2">
      <c r="B85" s="44"/>
      <c r="C85" s="46"/>
      <c r="D85" s="46"/>
      <c r="E85" s="46"/>
      <c r="F85" s="46"/>
      <c r="G85" s="46"/>
      <c r="H85" s="46"/>
      <c r="I85" s="46"/>
      <c r="J85" s="46"/>
      <c r="K85" s="46"/>
      <c r="N85" s="46"/>
      <c r="O85" s="46"/>
      <c r="P85" s="46"/>
      <c r="Q85" s="46"/>
      <c r="R85" s="46"/>
      <c r="S85" s="46"/>
      <c r="T85" s="46"/>
      <c r="U85" s="45"/>
    </row>
    <row r="86" spans="2:21" x14ac:dyDescent="0.2">
      <c r="B86" s="44"/>
      <c r="C86" s="46"/>
      <c r="D86" s="46"/>
      <c r="E86" s="46"/>
      <c r="F86" s="46"/>
      <c r="G86" s="46"/>
      <c r="H86" s="46"/>
      <c r="I86" s="46"/>
      <c r="J86" s="46"/>
      <c r="K86" s="46"/>
      <c r="L86" s="46"/>
      <c r="M86" s="46"/>
      <c r="N86" s="46"/>
      <c r="O86" s="46"/>
      <c r="P86" s="46"/>
      <c r="Q86" s="46"/>
      <c r="R86" s="46"/>
      <c r="S86" s="46"/>
      <c r="T86" s="46"/>
      <c r="U86" s="45"/>
    </row>
    <row r="87" spans="2:21" x14ac:dyDescent="0.2">
      <c r="B87" s="44"/>
      <c r="C87" s="46"/>
      <c r="D87" s="46"/>
      <c r="E87" s="46"/>
      <c r="F87" s="46"/>
      <c r="G87" s="46"/>
      <c r="H87" s="46"/>
      <c r="I87" s="46"/>
      <c r="J87" s="46"/>
      <c r="K87" s="46"/>
      <c r="L87" s="46"/>
      <c r="M87" s="46"/>
      <c r="N87" s="46"/>
      <c r="O87" s="46"/>
      <c r="P87" s="46"/>
      <c r="Q87" s="46"/>
      <c r="R87" s="46"/>
      <c r="S87" s="46"/>
      <c r="T87" s="46"/>
      <c r="U87" s="45"/>
    </row>
    <row r="88" spans="2:21" x14ac:dyDescent="0.2">
      <c r="B88" s="44"/>
      <c r="C88" s="46"/>
      <c r="D88" s="46"/>
      <c r="E88" s="46"/>
      <c r="F88" s="46"/>
      <c r="G88" s="46"/>
      <c r="H88" s="46"/>
      <c r="I88" s="46"/>
      <c r="J88" s="46"/>
      <c r="K88" s="46"/>
      <c r="L88" s="46"/>
      <c r="M88" s="46"/>
      <c r="N88" s="46"/>
      <c r="O88" s="46"/>
      <c r="P88" s="46"/>
      <c r="Q88" s="46"/>
      <c r="R88" s="46"/>
      <c r="S88" s="46"/>
      <c r="T88" s="46"/>
      <c r="U88" s="45"/>
    </row>
    <row r="89" spans="2:21" x14ac:dyDescent="0.2">
      <c r="B89" s="44"/>
      <c r="C89" s="46"/>
      <c r="D89" s="46"/>
      <c r="E89" s="46"/>
      <c r="F89" s="46"/>
      <c r="G89" s="46"/>
      <c r="H89" s="46"/>
      <c r="I89" s="46"/>
      <c r="J89" s="46"/>
      <c r="K89" s="46"/>
      <c r="L89" s="46"/>
      <c r="M89" s="46"/>
      <c r="N89" s="46"/>
      <c r="O89" s="46"/>
      <c r="P89" s="46"/>
      <c r="Q89" s="46"/>
      <c r="R89" s="46"/>
      <c r="S89" s="46"/>
      <c r="T89" s="46"/>
      <c r="U89" s="45"/>
    </row>
    <row r="90" spans="2:21" x14ac:dyDescent="0.2">
      <c r="B90" s="44"/>
      <c r="C90" s="46"/>
      <c r="D90" s="46"/>
      <c r="E90" s="46"/>
      <c r="F90" s="46"/>
      <c r="G90" s="46"/>
      <c r="H90" s="46"/>
      <c r="I90" s="46"/>
      <c r="J90" s="46"/>
      <c r="K90" s="46"/>
      <c r="L90" s="46"/>
      <c r="M90" s="46"/>
      <c r="N90" s="46"/>
      <c r="O90" s="46"/>
      <c r="P90" s="46"/>
      <c r="Q90" s="46"/>
      <c r="R90" s="46"/>
      <c r="S90" s="46"/>
      <c r="T90" s="46"/>
      <c r="U90" s="45"/>
    </row>
    <row r="91" spans="2:21" x14ac:dyDescent="0.2">
      <c r="B91" s="44"/>
      <c r="C91" s="46"/>
      <c r="D91" s="46"/>
      <c r="E91" s="46"/>
      <c r="F91" s="46"/>
      <c r="G91" s="46"/>
      <c r="H91" s="46"/>
      <c r="I91" s="46"/>
      <c r="J91" s="46"/>
      <c r="K91" s="46"/>
      <c r="L91" s="46"/>
      <c r="M91" s="46"/>
      <c r="N91" s="46"/>
      <c r="O91" s="46"/>
      <c r="P91" s="46"/>
      <c r="Q91" s="46"/>
      <c r="R91" s="46"/>
      <c r="S91" s="46"/>
      <c r="T91" s="46"/>
      <c r="U91" s="45"/>
    </row>
    <row r="92" spans="2:21" x14ac:dyDescent="0.2">
      <c r="B92" s="44"/>
      <c r="C92" s="46"/>
      <c r="D92" s="46"/>
      <c r="E92" s="46"/>
      <c r="F92" s="46"/>
      <c r="G92" s="46"/>
      <c r="H92" s="46"/>
      <c r="I92" s="46"/>
      <c r="J92" s="46"/>
      <c r="K92" s="46"/>
      <c r="L92" s="46"/>
      <c r="M92" s="46"/>
      <c r="N92" s="46"/>
      <c r="O92" s="46"/>
      <c r="P92" s="46"/>
      <c r="Q92" s="46"/>
      <c r="R92" s="46"/>
      <c r="S92" s="46"/>
      <c r="T92" s="46"/>
      <c r="U92" s="45"/>
    </row>
    <row r="93" spans="2:21" x14ac:dyDescent="0.2">
      <c r="B93" s="44"/>
      <c r="C93" s="46"/>
      <c r="D93" s="46"/>
      <c r="E93" s="46"/>
      <c r="F93" s="46"/>
      <c r="G93" s="46"/>
      <c r="H93" s="46"/>
      <c r="I93" s="46"/>
      <c r="J93" s="46"/>
      <c r="K93" s="46"/>
      <c r="L93" s="46"/>
      <c r="M93" s="46"/>
      <c r="N93" s="46"/>
      <c r="O93" s="46"/>
      <c r="P93" s="46"/>
      <c r="Q93" s="46"/>
      <c r="R93" s="46"/>
      <c r="S93" s="46"/>
      <c r="T93" s="46"/>
      <c r="U93" s="45"/>
    </row>
    <row r="94" spans="2:21" x14ac:dyDescent="0.2">
      <c r="B94" s="44"/>
      <c r="C94" s="46"/>
      <c r="D94" s="46"/>
      <c r="E94" s="46"/>
      <c r="F94" s="46"/>
      <c r="G94" s="46"/>
      <c r="H94" s="46"/>
      <c r="I94" s="46"/>
      <c r="J94" s="46"/>
      <c r="K94" s="46"/>
      <c r="L94" s="46"/>
      <c r="M94" s="46"/>
      <c r="N94" s="46"/>
      <c r="O94" s="46"/>
      <c r="P94" s="46"/>
      <c r="Q94" s="46"/>
      <c r="R94" s="46"/>
      <c r="S94" s="46"/>
      <c r="T94" s="46"/>
      <c r="U94" s="45"/>
    </row>
    <row r="95" spans="2:21" x14ac:dyDescent="0.2">
      <c r="B95" s="44"/>
      <c r="C95" s="46"/>
      <c r="D95" s="46"/>
      <c r="E95" s="46"/>
      <c r="F95" s="46"/>
      <c r="G95" s="46"/>
      <c r="H95" s="46"/>
      <c r="I95" s="272" t="s">
        <v>128</v>
      </c>
      <c r="J95" s="272"/>
      <c r="K95" s="272"/>
      <c r="L95" s="272"/>
      <c r="M95" s="272"/>
      <c r="O95" s="46"/>
      <c r="P95" s="46"/>
      <c r="Q95" s="46"/>
      <c r="R95" s="46"/>
      <c r="S95" s="46"/>
      <c r="T95" s="46"/>
      <c r="U95" s="45"/>
    </row>
    <row r="96" spans="2:21" ht="15" x14ac:dyDescent="0.25">
      <c r="B96" s="44"/>
      <c r="C96" s="46"/>
      <c r="D96" s="46"/>
      <c r="E96" s="46"/>
      <c r="F96" s="46"/>
      <c r="G96" s="46"/>
      <c r="H96" s="273" t="str">
        <f>+Autodiagnóstico!C34</f>
        <v>Estrategia de racionalización de trámites formulada e implementada</v>
      </c>
      <c r="I96" s="273"/>
      <c r="J96" s="273"/>
      <c r="K96" s="273"/>
      <c r="L96" s="273"/>
      <c r="M96" s="273"/>
      <c r="N96" s="273"/>
      <c r="O96" s="46"/>
      <c r="P96" s="46"/>
      <c r="Q96" s="46"/>
      <c r="R96" s="46"/>
      <c r="S96" s="46"/>
      <c r="T96" s="46"/>
      <c r="U96" s="45"/>
    </row>
    <row r="97" spans="2:21" x14ac:dyDescent="0.2">
      <c r="B97" s="44"/>
      <c r="C97" s="46"/>
      <c r="D97" s="46"/>
      <c r="E97" s="46"/>
      <c r="F97" s="46"/>
      <c r="G97" s="46"/>
      <c r="H97" s="46"/>
      <c r="I97" s="46"/>
      <c r="J97" s="46"/>
      <c r="K97" s="46"/>
      <c r="L97" s="46"/>
      <c r="M97" s="46"/>
      <c r="N97" s="46"/>
      <c r="O97" s="46"/>
      <c r="P97" s="46"/>
      <c r="Q97" s="46"/>
      <c r="R97" s="46"/>
      <c r="S97" s="46"/>
      <c r="T97" s="46"/>
      <c r="U97" s="45"/>
    </row>
    <row r="98" spans="2:21" x14ac:dyDescent="0.2">
      <c r="B98" s="44"/>
      <c r="C98" s="46"/>
      <c r="D98" s="46"/>
      <c r="E98" s="46"/>
      <c r="F98" s="46"/>
      <c r="G98" s="46"/>
      <c r="H98" s="46"/>
      <c r="I98" s="46"/>
      <c r="J98" s="46"/>
      <c r="K98" s="46"/>
      <c r="L98" s="46"/>
      <c r="M98" s="46"/>
      <c r="N98" s="46"/>
      <c r="O98" s="46"/>
      <c r="P98" s="46"/>
      <c r="Q98" s="46"/>
      <c r="R98" s="46"/>
      <c r="S98" s="46"/>
      <c r="T98" s="46"/>
      <c r="U98" s="45"/>
    </row>
    <row r="99" spans="2:21" x14ac:dyDescent="0.2">
      <c r="B99" s="44"/>
      <c r="C99" s="46"/>
      <c r="D99" s="46"/>
      <c r="E99" s="46"/>
      <c r="F99" s="46"/>
      <c r="G99" s="46"/>
      <c r="H99" s="46"/>
      <c r="I99" s="46"/>
      <c r="J99" s="46" t="s">
        <v>91</v>
      </c>
      <c r="K99" s="43" t="s">
        <v>12</v>
      </c>
      <c r="L99" s="46" t="s">
        <v>11</v>
      </c>
      <c r="M99" s="46"/>
      <c r="N99" s="46"/>
      <c r="O99" s="46"/>
      <c r="P99" s="46"/>
      <c r="Q99" s="46"/>
      <c r="R99" s="46"/>
      <c r="S99" s="46"/>
      <c r="T99" s="46"/>
      <c r="U99" s="45"/>
    </row>
    <row r="100" spans="2:21" x14ac:dyDescent="0.2">
      <c r="B100" s="44"/>
      <c r="C100" s="46"/>
      <c r="D100" s="46"/>
      <c r="E100" s="46"/>
      <c r="F100" s="46"/>
      <c r="G100" s="46"/>
      <c r="H100" s="46"/>
      <c r="I100" s="46"/>
      <c r="J100" s="46" t="str">
        <f>+Autodiagnóstico!E34</f>
        <v>Formular la estrategia de racionalización de trámites</v>
      </c>
      <c r="K100" s="43">
        <v>100</v>
      </c>
      <c r="L100" s="47">
        <f>+Autodiagnóstico!F34</f>
        <v>1</v>
      </c>
      <c r="M100" s="46"/>
      <c r="N100" s="46"/>
      <c r="O100" s="46"/>
      <c r="P100" s="46"/>
      <c r="Q100" s="46"/>
      <c r="R100" s="46"/>
      <c r="S100" s="46"/>
      <c r="T100" s="46"/>
      <c r="U100" s="45"/>
    </row>
    <row r="101" spans="2:21" x14ac:dyDescent="0.2">
      <c r="B101" s="44"/>
      <c r="C101" s="46"/>
      <c r="D101" s="46"/>
      <c r="E101" s="46"/>
      <c r="F101" s="46"/>
      <c r="G101" s="46"/>
      <c r="H101" s="46"/>
      <c r="I101" s="46"/>
      <c r="J101" s="46" t="str">
        <f>+Autodiagnóstico!E36</f>
        <v>Implementar acciones de racionalización  normativas</v>
      </c>
      <c r="K101" s="43">
        <v>100</v>
      </c>
      <c r="L101" s="47">
        <f>+Autodiagnóstico!F36</f>
        <v>1</v>
      </c>
      <c r="M101" s="46"/>
      <c r="N101" s="46"/>
      <c r="O101" s="46"/>
      <c r="P101" s="46"/>
      <c r="Q101" s="46"/>
      <c r="R101" s="46"/>
      <c r="S101" s="46"/>
      <c r="T101" s="46"/>
      <c r="U101" s="45"/>
    </row>
    <row r="102" spans="2:21" x14ac:dyDescent="0.2">
      <c r="B102" s="44"/>
      <c r="C102" s="46"/>
      <c r="D102" s="46"/>
      <c r="E102" s="46"/>
      <c r="F102" s="46"/>
      <c r="G102" s="46"/>
      <c r="H102" s="46"/>
      <c r="I102" s="46"/>
      <c r="J102" s="46" t="str">
        <f>+Autodiagnóstico!E39</f>
        <v>Implementar acciones de racionalización administrativas</v>
      </c>
      <c r="K102" s="43">
        <v>100</v>
      </c>
      <c r="L102" s="47">
        <f>+Autodiagnóstico!F39</f>
        <v>75</v>
      </c>
      <c r="M102" s="46"/>
      <c r="N102" s="46"/>
      <c r="O102" s="46"/>
      <c r="P102" s="46"/>
      <c r="Q102" s="46"/>
      <c r="R102" s="46"/>
      <c r="S102" s="46"/>
      <c r="T102" s="46"/>
      <c r="U102" s="45"/>
    </row>
    <row r="103" spans="2:21" x14ac:dyDescent="0.2">
      <c r="B103" s="44"/>
      <c r="C103" s="46"/>
      <c r="D103" s="46"/>
      <c r="E103" s="46"/>
      <c r="F103" s="46"/>
      <c r="G103" s="46"/>
      <c r="H103" s="46"/>
      <c r="I103" s="46"/>
      <c r="J103" s="46" t="str">
        <f>+Autodiagnóstico!E41</f>
        <v>Implementar acciones de racionalización que incorporen el uso de tecnologías de la información y las comunicaciones</v>
      </c>
      <c r="K103" s="43">
        <v>100</v>
      </c>
      <c r="L103" s="86">
        <f>+Autodiagnóstico!F41</f>
        <v>83.333333333333329</v>
      </c>
      <c r="M103" s="46"/>
      <c r="N103" s="46"/>
      <c r="O103" s="46"/>
      <c r="P103" s="46"/>
      <c r="Q103" s="46"/>
      <c r="R103" s="46"/>
      <c r="S103" s="46"/>
      <c r="T103" s="46"/>
      <c r="U103" s="45"/>
    </row>
    <row r="104" spans="2:21" x14ac:dyDescent="0.2">
      <c r="B104" s="44"/>
      <c r="C104" s="46"/>
      <c r="D104" s="46"/>
      <c r="E104" s="46"/>
      <c r="F104" s="46"/>
      <c r="G104" s="46"/>
      <c r="H104" s="46"/>
      <c r="I104" s="46"/>
      <c r="J104" s="46"/>
      <c r="K104" s="46"/>
      <c r="L104" s="46"/>
      <c r="M104" s="46"/>
      <c r="N104" s="46"/>
      <c r="O104" s="46"/>
      <c r="P104" s="46"/>
      <c r="Q104" s="46"/>
      <c r="R104" s="46"/>
      <c r="S104" s="46"/>
      <c r="T104" s="46"/>
      <c r="U104" s="45"/>
    </row>
    <row r="105" spans="2:21" x14ac:dyDescent="0.2">
      <c r="B105" s="44"/>
      <c r="C105" s="46"/>
      <c r="D105" s="46"/>
      <c r="E105" s="46"/>
      <c r="F105" s="46"/>
      <c r="G105" s="46"/>
      <c r="H105" s="46"/>
      <c r="I105" s="46"/>
      <c r="J105" s="46"/>
      <c r="K105" s="46"/>
      <c r="L105" s="46"/>
      <c r="M105" s="46"/>
      <c r="N105" s="46"/>
      <c r="O105" s="46"/>
      <c r="P105" s="46"/>
      <c r="Q105" s="46"/>
      <c r="R105" s="46"/>
      <c r="S105" s="46"/>
      <c r="T105" s="46"/>
      <c r="U105" s="45"/>
    </row>
    <row r="106" spans="2:21" x14ac:dyDescent="0.2">
      <c r="B106" s="44"/>
      <c r="C106" s="46"/>
      <c r="D106" s="46"/>
      <c r="E106" s="46"/>
      <c r="F106" s="46"/>
      <c r="G106" s="46"/>
      <c r="H106" s="46"/>
      <c r="I106" s="46"/>
      <c r="J106" s="46"/>
      <c r="K106" s="46"/>
      <c r="L106" s="46"/>
      <c r="M106" s="46"/>
      <c r="N106" s="46"/>
      <c r="O106" s="46"/>
      <c r="P106" s="46"/>
      <c r="Q106" s="46"/>
      <c r="R106" s="46"/>
      <c r="S106" s="46"/>
      <c r="T106" s="46"/>
      <c r="U106" s="45"/>
    </row>
    <row r="107" spans="2:21" x14ac:dyDescent="0.2">
      <c r="B107" s="44"/>
      <c r="C107" s="46"/>
      <c r="D107" s="46"/>
      <c r="E107" s="46"/>
      <c r="F107" s="46"/>
      <c r="G107" s="46"/>
      <c r="H107" s="46"/>
      <c r="I107" s="46"/>
      <c r="J107" s="46"/>
      <c r="K107" s="46"/>
      <c r="L107" s="46"/>
      <c r="M107" s="46"/>
      <c r="N107" s="46"/>
      <c r="O107" s="46"/>
      <c r="P107" s="46"/>
      <c r="Q107" s="46"/>
      <c r="R107" s="46"/>
      <c r="S107" s="46"/>
      <c r="T107" s="46"/>
      <c r="U107" s="45"/>
    </row>
    <row r="108" spans="2:21" x14ac:dyDescent="0.2">
      <c r="B108" s="44"/>
      <c r="C108" s="46"/>
      <c r="D108" s="46"/>
      <c r="E108" s="46"/>
      <c r="F108" s="46"/>
      <c r="G108" s="46"/>
      <c r="H108" s="46"/>
      <c r="I108" s="46"/>
      <c r="J108" s="46"/>
      <c r="K108" s="46"/>
      <c r="L108" s="46"/>
      <c r="M108" s="46"/>
      <c r="N108" s="46"/>
      <c r="O108" s="46"/>
      <c r="P108" s="46"/>
      <c r="Q108" s="46"/>
      <c r="R108" s="46"/>
      <c r="S108" s="46"/>
      <c r="T108" s="46"/>
      <c r="U108" s="45"/>
    </row>
    <row r="109" spans="2:21" x14ac:dyDescent="0.2">
      <c r="B109" s="44"/>
      <c r="C109" s="46"/>
      <c r="D109" s="46"/>
      <c r="E109" s="46"/>
      <c r="F109" s="46"/>
      <c r="G109" s="46"/>
      <c r="H109" s="46"/>
      <c r="I109" s="46"/>
      <c r="J109" s="46"/>
      <c r="K109" s="46"/>
      <c r="L109" s="46"/>
      <c r="M109" s="46"/>
      <c r="N109" s="46"/>
      <c r="O109" s="46"/>
      <c r="P109" s="46"/>
      <c r="Q109" s="46"/>
      <c r="R109" s="46"/>
      <c r="S109" s="46"/>
      <c r="T109" s="46"/>
      <c r="U109" s="45"/>
    </row>
    <row r="110" spans="2:21" x14ac:dyDescent="0.2">
      <c r="B110" s="44"/>
      <c r="C110" s="46"/>
      <c r="D110" s="46"/>
      <c r="E110" s="46"/>
      <c r="F110" s="46"/>
      <c r="G110" s="46"/>
      <c r="H110" s="46"/>
      <c r="I110" s="46"/>
      <c r="J110" s="46"/>
      <c r="K110" s="46"/>
      <c r="L110" s="46"/>
      <c r="M110" s="46"/>
      <c r="N110" s="46"/>
      <c r="O110" s="46"/>
      <c r="P110" s="46"/>
      <c r="Q110" s="46"/>
      <c r="R110" s="46"/>
      <c r="S110" s="46"/>
      <c r="T110" s="46"/>
      <c r="U110" s="45"/>
    </row>
    <row r="111" spans="2:21" x14ac:dyDescent="0.2">
      <c r="B111" s="44"/>
      <c r="C111" s="46"/>
      <c r="D111" s="46"/>
      <c r="E111" s="46"/>
      <c r="F111" s="46"/>
      <c r="G111" s="46"/>
      <c r="H111" s="46"/>
      <c r="I111" s="46"/>
      <c r="J111" s="46"/>
      <c r="K111" s="46"/>
      <c r="L111" s="46"/>
      <c r="M111" s="46"/>
      <c r="N111" s="46"/>
      <c r="O111" s="46"/>
      <c r="P111" s="46"/>
      <c r="Q111" s="46"/>
      <c r="R111" s="46"/>
      <c r="S111" s="46"/>
      <c r="T111" s="46"/>
      <c r="U111" s="45"/>
    </row>
    <row r="112" spans="2:21" x14ac:dyDescent="0.2">
      <c r="B112" s="44"/>
      <c r="C112" s="46"/>
      <c r="D112" s="46"/>
      <c r="E112" s="46"/>
      <c r="F112" s="46"/>
      <c r="G112" s="46"/>
      <c r="H112" s="46"/>
      <c r="I112" s="46"/>
      <c r="J112" s="46"/>
      <c r="K112" s="46"/>
      <c r="L112" s="46"/>
      <c r="M112" s="46"/>
      <c r="N112" s="46"/>
      <c r="O112" s="46"/>
      <c r="P112" s="46"/>
      <c r="Q112" s="46"/>
      <c r="R112" s="46"/>
      <c r="S112" s="46"/>
      <c r="T112" s="46"/>
      <c r="U112" s="45"/>
    </row>
    <row r="113" spans="2:21" x14ac:dyDescent="0.2">
      <c r="B113" s="44"/>
      <c r="C113" s="46"/>
      <c r="D113" s="46"/>
      <c r="E113" s="46"/>
      <c r="F113" s="46"/>
      <c r="G113" s="46"/>
      <c r="H113" s="46"/>
      <c r="I113" s="46"/>
      <c r="J113" s="46"/>
      <c r="K113" s="46"/>
      <c r="L113" s="46"/>
      <c r="M113" s="46"/>
      <c r="N113" s="46"/>
      <c r="O113" s="46"/>
      <c r="P113" s="46"/>
      <c r="Q113" s="46"/>
      <c r="R113" s="46"/>
      <c r="S113" s="46"/>
      <c r="T113" s="46"/>
      <c r="U113" s="45"/>
    </row>
    <row r="114" spans="2:21" x14ac:dyDescent="0.2">
      <c r="B114" s="44"/>
      <c r="C114" s="46"/>
      <c r="D114" s="46"/>
      <c r="E114" s="46"/>
      <c r="F114" s="46"/>
      <c r="G114" s="46"/>
      <c r="H114" s="46"/>
      <c r="I114" s="46"/>
      <c r="J114" s="46"/>
      <c r="K114" s="46"/>
      <c r="L114" s="46"/>
      <c r="M114" s="46"/>
      <c r="N114" s="46"/>
      <c r="O114" s="46"/>
      <c r="P114" s="46"/>
      <c r="Q114" s="46"/>
      <c r="R114" s="46"/>
      <c r="S114" s="46"/>
      <c r="T114" s="46"/>
      <c r="U114" s="45"/>
    </row>
    <row r="115" spans="2:21" x14ac:dyDescent="0.2">
      <c r="B115" s="44"/>
      <c r="C115" s="46"/>
      <c r="D115" s="46"/>
      <c r="E115" s="46"/>
      <c r="F115" s="46"/>
      <c r="G115" s="46"/>
      <c r="H115" s="46"/>
      <c r="I115" s="46"/>
      <c r="J115" s="46"/>
      <c r="K115" s="46"/>
      <c r="L115" s="46"/>
      <c r="M115" s="46"/>
      <c r="N115" s="46"/>
      <c r="O115" s="46"/>
      <c r="P115" s="46"/>
      <c r="Q115" s="46"/>
      <c r="R115" s="46"/>
      <c r="S115" s="46"/>
      <c r="T115" s="46"/>
      <c r="U115" s="45"/>
    </row>
    <row r="116" spans="2:21" x14ac:dyDescent="0.2">
      <c r="B116" s="44"/>
      <c r="C116" s="46"/>
      <c r="D116" s="46"/>
      <c r="E116" s="46"/>
      <c r="F116" s="46"/>
      <c r="G116" s="46"/>
      <c r="H116" s="46"/>
      <c r="I116" s="46"/>
      <c r="J116" s="46"/>
      <c r="K116" s="46"/>
      <c r="L116" s="46"/>
      <c r="M116" s="46"/>
      <c r="N116" s="46"/>
      <c r="O116" s="46"/>
      <c r="P116" s="46"/>
      <c r="Q116" s="46"/>
      <c r="R116" s="46"/>
      <c r="S116" s="46"/>
      <c r="T116" s="46"/>
      <c r="U116" s="45"/>
    </row>
    <row r="117" spans="2:21" x14ac:dyDescent="0.2">
      <c r="B117" s="44"/>
      <c r="C117" s="46"/>
      <c r="D117" s="46"/>
      <c r="E117" s="46"/>
      <c r="F117" s="46"/>
      <c r="G117" s="46"/>
      <c r="H117" s="46"/>
      <c r="I117" s="46"/>
      <c r="J117" s="46"/>
      <c r="K117" s="46"/>
      <c r="L117" s="46"/>
      <c r="M117" s="46"/>
      <c r="N117" s="46"/>
      <c r="O117" s="46"/>
      <c r="P117" s="46"/>
      <c r="Q117" s="46"/>
      <c r="R117" s="46"/>
      <c r="S117" s="46"/>
      <c r="T117" s="46"/>
      <c r="U117" s="45"/>
    </row>
    <row r="118" spans="2:21" x14ac:dyDescent="0.2">
      <c r="B118" s="44"/>
      <c r="C118" s="46"/>
      <c r="D118" s="46"/>
      <c r="E118" s="46"/>
      <c r="F118" s="46"/>
      <c r="G118" s="46"/>
      <c r="H118" s="46"/>
      <c r="I118" s="46"/>
      <c r="J118" s="46"/>
      <c r="K118" s="46"/>
      <c r="L118" s="46"/>
      <c r="M118" s="46"/>
      <c r="N118" s="46"/>
      <c r="O118" s="46"/>
      <c r="P118" s="46"/>
      <c r="Q118" s="46"/>
      <c r="R118" s="46"/>
      <c r="S118" s="46"/>
      <c r="T118" s="46"/>
      <c r="U118" s="45"/>
    </row>
    <row r="119" spans="2:21" x14ac:dyDescent="0.2">
      <c r="B119" s="44"/>
      <c r="C119" s="46"/>
      <c r="D119" s="46"/>
      <c r="E119" s="46"/>
      <c r="F119" s="46"/>
      <c r="G119" s="46"/>
      <c r="H119" s="46"/>
      <c r="I119" s="46"/>
      <c r="J119" s="46"/>
      <c r="K119" s="46"/>
      <c r="L119" s="46"/>
      <c r="M119" s="46"/>
      <c r="N119" s="46"/>
      <c r="O119" s="46"/>
      <c r="P119" s="46"/>
      <c r="Q119" s="46"/>
      <c r="R119" s="46"/>
      <c r="S119" s="46"/>
      <c r="T119" s="46"/>
      <c r="U119" s="45"/>
    </row>
    <row r="120" spans="2:21" x14ac:dyDescent="0.2">
      <c r="B120" s="44"/>
      <c r="C120" s="46"/>
      <c r="D120" s="46"/>
      <c r="E120" s="46"/>
      <c r="F120" s="46"/>
      <c r="G120" s="46"/>
      <c r="H120" s="46"/>
      <c r="I120" s="272" t="s">
        <v>129</v>
      </c>
      <c r="J120" s="272"/>
      <c r="K120" s="272"/>
      <c r="L120" s="272"/>
      <c r="M120" s="272"/>
      <c r="O120" s="46"/>
      <c r="P120" s="46"/>
      <c r="Q120" s="46"/>
      <c r="R120" s="46"/>
      <c r="S120" s="46"/>
      <c r="T120" s="46"/>
      <c r="U120" s="45"/>
    </row>
    <row r="121" spans="2:21" ht="15" x14ac:dyDescent="0.25">
      <c r="B121" s="44"/>
      <c r="C121" s="46"/>
      <c r="D121" s="46"/>
      <c r="E121" s="46"/>
      <c r="F121" s="46"/>
      <c r="G121" s="46"/>
      <c r="H121" s="273" t="str">
        <f>+Autodiagnóstico!C44</f>
        <v>Resultados de la racionalización cuantificados y difundidos</v>
      </c>
      <c r="I121" s="273"/>
      <c r="J121" s="273"/>
      <c r="K121" s="273"/>
      <c r="L121" s="273"/>
      <c r="M121" s="273"/>
      <c r="N121" s="273"/>
      <c r="O121" s="46"/>
      <c r="P121" s="46"/>
      <c r="Q121" s="46"/>
      <c r="R121" s="46"/>
      <c r="S121" s="46"/>
      <c r="T121" s="46"/>
      <c r="U121" s="45"/>
    </row>
    <row r="122" spans="2:21" x14ac:dyDescent="0.2">
      <c r="B122" s="44"/>
      <c r="C122" s="46"/>
      <c r="D122" s="46"/>
      <c r="E122" s="46"/>
      <c r="F122" s="46"/>
      <c r="G122" s="46"/>
      <c r="H122" s="46"/>
      <c r="I122" s="46"/>
      <c r="J122" s="46"/>
      <c r="K122" s="46"/>
      <c r="L122" s="46"/>
      <c r="M122" s="46"/>
      <c r="N122" s="46"/>
      <c r="O122" s="46"/>
      <c r="P122" s="46"/>
      <c r="Q122" s="46"/>
      <c r="R122" s="46"/>
      <c r="S122" s="46"/>
      <c r="T122" s="46"/>
      <c r="U122" s="45"/>
    </row>
    <row r="123" spans="2:21" x14ac:dyDescent="0.2">
      <c r="B123" s="44"/>
      <c r="C123" s="46"/>
      <c r="D123" s="46"/>
      <c r="E123" s="46"/>
      <c r="F123" s="46"/>
      <c r="G123" s="46"/>
      <c r="H123" s="46"/>
      <c r="I123" s="46"/>
      <c r="J123" s="46"/>
      <c r="K123" s="46"/>
      <c r="L123" s="46"/>
      <c r="M123" s="46"/>
      <c r="N123" s="46"/>
      <c r="O123" s="46"/>
      <c r="P123" s="46"/>
      <c r="Q123" s="46"/>
      <c r="R123" s="46"/>
      <c r="S123" s="46"/>
      <c r="T123" s="46"/>
      <c r="U123" s="45"/>
    </row>
    <row r="124" spans="2:21" x14ac:dyDescent="0.2">
      <c r="B124" s="44"/>
      <c r="C124" s="46"/>
      <c r="D124" s="46"/>
      <c r="E124" s="46"/>
      <c r="F124" s="46"/>
      <c r="G124" s="46"/>
      <c r="H124" s="46"/>
      <c r="I124" s="46"/>
      <c r="J124" s="46" t="s">
        <v>91</v>
      </c>
      <c r="K124" s="43" t="s">
        <v>12</v>
      </c>
      <c r="L124" s="46" t="s">
        <v>11</v>
      </c>
      <c r="M124" s="46"/>
      <c r="N124" s="46"/>
      <c r="O124" s="46"/>
      <c r="P124" s="46"/>
      <c r="Q124" s="46"/>
      <c r="R124" s="46"/>
      <c r="S124" s="46"/>
      <c r="T124" s="46"/>
      <c r="U124" s="45"/>
    </row>
    <row r="125" spans="2:21" x14ac:dyDescent="0.2">
      <c r="B125" s="44"/>
      <c r="C125" s="46"/>
      <c r="D125" s="46"/>
      <c r="E125" s="46"/>
      <c r="F125" s="46"/>
      <c r="G125" s="46"/>
      <c r="H125" s="46"/>
      <c r="I125" s="46"/>
      <c r="J125" s="46" t="str">
        <f>+Autodiagnóstico!E44</f>
        <v>Cuantificar el impacto de las acciones de racionalización para divulgarlos a la ciudadanía</v>
      </c>
      <c r="K125" s="43">
        <v>100</v>
      </c>
      <c r="L125" s="47">
        <f>+Autodiagnóstico!F44</f>
        <v>1</v>
      </c>
      <c r="M125" s="46"/>
      <c r="N125" s="46"/>
      <c r="O125" s="46"/>
      <c r="P125" s="46"/>
      <c r="Q125" s="46"/>
      <c r="R125" s="46"/>
      <c r="S125" s="46"/>
      <c r="T125" s="46"/>
      <c r="U125" s="45"/>
    </row>
    <row r="126" spans="2:21" x14ac:dyDescent="0.2">
      <c r="B126" s="44"/>
      <c r="C126" s="46"/>
      <c r="D126" s="46"/>
      <c r="E126" s="46"/>
      <c r="F126" s="46"/>
      <c r="G126" s="46"/>
      <c r="H126" s="46"/>
      <c r="I126" s="46"/>
      <c r="J126" s="46" t="str">
        <f>+Autodiagnóstico!E49</f>
        <v xml:space="preserve">Realizar campañas de apropiación de las mejoras internas y externas </v>
      </c>
      <c r="K126" s="43">
        <v>100</v>
      </c>
      <c r="L126" s="47">
        <f>+Autodiagnóstico!F49</f>
        <v>1</v>
      </c>
      <c r="M126" s="46"/>
      <c r="N126" s="46"/>
      <c r="O126" s="46"/>
      <c r="P126" s="46"/>
      <c r="Q126" s="46"/>
      <c r="R126" s="46"/>
      <c r="S126" s="46"/>
      <c r="T126" s="46"/>
      <c r="U126" s="45"/>
    </row>
    <row r="127" spans="2:21" x14ac:dyDescent="0.2">
      <c r="B127" s="44"/>
      <c r="C127" s="46"/>
      <c r="D127" s="46"/>
      <c r="E127" s="46"/>
      <c r="F127" s="46"/>
      <c r="G127" s="46"/>
      <c r="H127" s="46"/>
      <c r="I127" s="46"/>
      <c r="J127" s="46"/>
      <c r="L127" s="47"/>
      <c r="M127" s="46"/>
      <c r="N127" s="46"/>
      <c r="O127" s="46"/>
      <c r="P127" s="46"/>
      <c r="Q127" s="46"/>
      <c r="R127" s="46"/>
      <c r="S127" s="46"/>
      <c r="T127" s="46"/>
      <c r="U127" s="45"/>
    </row>
    <row r="128" spans="2:21" x14ac:dyDescent="0.2">
      <c r="B128" s="44"/>
      <c r="C128" s="46"/>
      <c r="D128" s="46"/>
      <c r="E128" s="46"/>
      <c r="F128" s="46"/>
      <c r="G128" s="46"/>
      <c r="H128" s="46"/>
      <c r="I128" s="46"/>
      <c r="J128" s="46"/>
      <c r="L128" s="86"/>
      <c r="M128" s="46"/>
      <c r="N128" s="46"/>
      <c r="O128" s="46"/>
      <c r="P128" s="46"/>
      <c r="Q128" s="46"/>
      <c r="R128" s="46"/>
      <c r="S128" s="46"/>
      <c r="T128" s="46"/>
      <c r="U128" s="45"/>
    </row>
    <row r="129" spans="2:21" x14ac:dyDescent="0.2">
      <c r="B129" s="44"/>
      <c r="C129" s="46"/>
      <c r="D129" s="46"/>
      <c r="E129" s="46"/>
      <c r="F129" s="46"/>
      <c r="G129" s="46"/>
      <c r="H129" s="46"/>
      <c r="I129" s="46"/>
      <c r="J129" s="46"/>
      <c r="K129" s="46"/>
      <c r="L129" s="46"/>
      <c r="M129" s="46"/>
      <c r="N129" s="46"/>
      <c r="O129" s="46"/>
      <c r="P129" s="46"/>
      <c r="Q129" s="46"/>
      <c r="R129" s="46"/>
      <c r="S129" s="46"/>
      <c r="T129" s="46"/>
      <c r="U129" s="45"/>
    </row>
    <row r="130" spans="2:21" x14ac:dyDescent="0.2">
      <c r="B130" s="44"/>
      <c r="C130" s="46"/>
      <c r="D130" s="46"/>
      <c r="E130" s="46"/>
      <c r="F130" s="46"/>
      <c r="G130" s="46"/>
      <c r="H130" s="46"/>
      <c r="I130" s="46"/>
      <c r="J130" s="46"/>
      <c r="K130" s="46"/>
      <c r="L130" s="46"/>
      <c r="M130" s="46"/>
      <c r="N130" s="46"/>
      <c r="O130" s="46"/>
      <c r="P130" s="46"/>
      <c r="Q130" s="46"/>
      <c r="R130" s="46"/>
      <c r="S130" s="46"/>
      <c r="T130" s="46"/>
      <c r="U130" s="45"/>
    </row>
    <row r="131" spans="2:21" x14ac:dyDescent="0.2">
      <c r="B131" s="44"/>
      <c r="C131" s="46"/>
      <c r="D131" s="46"/>
      <c r="E131" s="46"/>
      <c r="F131" s="46"/>
      <c r="G131" s="46"/>
      <c r="H131" s="46"/>
      <c r="I131" s="46"/>
      <c r="J131" s="46"/>
      <c r="K131" s="46"/>
      <c r="L131" s="46"/>
      <c r="M131" s="46"/>
      <c r="N131" s="46"/>
      <c r="O131" s="46"/>
      <c r="P131" s="46"/>
      <c r="Q131" s="46"/>
      <c r="R131" s="46"/>
      <c r="S131" s="46"/>
      <c r="T131" s="46"/>
      <c r="U131" s="45"/>
    </row>
    <row r="132" spans="2:21" x14ac:dyDescent="0.2">
      <c r="B132" s="44"/>
      <c r="C132" s="46"/>
      <c r="D132" s="46"/>
      <c r="E132" s="46"/>
      <c r="F132" s="46"/>
      <c r="G132" s="46"/>
      <c r="H132" s="46"/>
      <c r="I132" s="46"/>
      <c r="J132" s="46"/>
      <c r="K132" s="46"/>
      <c r="L132" s="46"/>
      <c r="M132" s="46"/>
      <c r="N132" s="46"/>
      <c r="O132" s="46"/>
      <c r="P132" s="46"/>
      <c r="Q132" s="46"/>
      <c r="R132" s="46"/>
      <c r="S132" s="46"/>
      <c r="T132" s="46"/>
      <c r="U132" s="45"/>
    </row>
    <row r="133" spans="2:21" x14ac:dyDescent="0.2">
      <c r="B133" s="44"/>
      <c r="C133" s="46"/>
      <c r="D133" s="46"/>
      <c r="E133" s="46"/>
      <c r="F133" s="46"/>
      <c r="G133" s="46"/>
      <c r="H133" s="46"/>
      <c r="I133" s="46"/>
      <c r="J133" s="46"/>
      <c r="K133" s="46"/>
      <c r="L133" s="46"/>
      <c r="M133" s="46"/>
      <c r="N133" s="46"/>
      <c r="O133" s="46"/>
      <c r="P133" s="46"/>
      <c r="Q133" s="46"/>
      <c r="R133" s="46"/>
      <c r="S133" s="46"/>
      <c r="T133" s="46"/>
      <c r="U133" s="45"/>
    </row>
    <row r="134" spans="2:21" x14ac:dyDescent="0.2">
      <c r="B134" s="44"/>
      <c r="C134" s="46"/>
      <c r="D134" s="46"/>
      <c r="E134" s="46"/>
      <c r="F134" s="46"/>
      <c r="G134" s="46"/>
      <c r="H134" s="46"/>
      <c r="I134" s="46"/>
      <c r="J134" s="46"/>
      <c r="K134" s="46"/>
      <c r="L134" s="46"/>
      <c r="M134" s="46"/>
      <c r="N134" s="46"/>
      <c r="O134" s="46"/>
      <c r="P134" s="46"/>
      <c r="Q134" s="46"/>
      <c r="R134" s="46"/>
      <c r="S134" s="46"/>
      <c r="T134" s="46"/>
      <c r="U134" s="45"/>
    </row>
    <row r="135" spans="2:21" x14ac:dyDescent="0.2">
      <c r="B135" s="44"/>
      <c r="C135" s="46"/>
      <c r="D135" s="46"/>
      <c r="E135" s="46"/>
      <c r="F135" s="46"/>
      <c r="G135" s="46"/>
      <c r="H135" s="46"/>
      <c r="I135" s="46"/>
      <c r="J135" s="46"/>
      <c r="K135" s="46"/>
      <c r="L135" s="46"/>
      <c r="M135" s="46"/>
      <c r="N135" s="46"/>
      <c r="O135" s="46"/>
      <c r="P135" s="46"/>
      <c r="Q135" s="46"/>
      <c r="R135" s="46"/>
      <c r="S135" s="46"/>
      <c r="T135" s="46"/>
      <c r="U135" s="45"/>
    </row>
    <row r="136" spans="2:21" x14ac:dyDescent="0.2">
      <c r="B136" s="44"/>
      <c r="C136" s="46"/>
      <c r="D136" s="46"/>
      <c r="E136" s="46"/>
      <c r="F136" s="46"/>
      <c r="G136" s="46"/>
      <c r="H136" s="46"/>
      <c r="I136" s="46"/>
      <c r="J136" s="46"/>
      <c r="K136" s="46"/>
      <c r="L136" s="46"/>
      <c r="M136" s="46"/>
      <c r="N136" s="46"/>
      <c r="O136" s="46"/>
      <c r="P136" s="46"/>
      <c r="Q136" s="46"/>
      <c r="R136" s="46"/>
      <c r="S136" s="46"/>
      <c r="T136" s="46"/>
      <c r="U136" s="45"/>
    </row>
    <row r="137" spans="2:21" x14ac:dyDescent="0.2">
      <c r="B137" s="44"/>
      <c r="C137" s="46"/>
      <c r="D137" s="46"/>
      <c r="E137" s="46"/>
      <c r="F137" s="46"/>
      <c r="G137" s="46"/>
      <c r="H137" s="46"/>
      <c r="I137" s="46"/>
      <c r="J137" s="46"/>
      <c r="K137" s="46"/>
      <c r="L137" s="46"/>
      <c r="M137" s="46"/>
      <c r="N137" s="46"/>
      <c r="O137" s="46"/>
      <c r="P137" s="46"/>
      <c r="Q137" s="46"/>
      <c r="R137" s="46"/>
      <c r="S137" s="46"/>
      <c r="T137" s="46"/>
      <c r="U137" s="45"/>
    </row>
    <row r="138" spans="2:21" x14ac:dyDescent="0.2">
      <c r="B138" s="44"/>
      <c r="C138" s="46"/>
      <c r="D138" s="46"/>
      <c r="E138" s="46"/>
      <c r="F138" s="46"/>
      <c r="G138" s="46"/>
      <c r="H138" s="46"/>
      <c r="I138" s="46"/>
      <c r="J138" s="46"/>
      <c r="K138" s="46"/>
      <c r="L138" s="46"/>
      <c r="M138" s="46"/>
      <c r="N138" s="46"/>
      <c r="O138" s="46"/>
      <c r="P138" s="46"/>
      <c r="Q138" s="46"/>
      <c r="R138" s="46"/>
      <c r="S138" s="46"/>
      <c r="T138" s="46"/>
      <c r="U138" s="45"/>
    </row>
    <row r="139" spans="2:21" x14ac:dyDescent="0.2">
      <c r="B139" s="44"/>
      <c r="C139" s="46"/>
      <c r="D139" s="46"/>
      <c r="E139" s="46"/>
      <c r="F139" s="46"/>
      <c r="G139" s="46"/>
      <c r="H139" s="46"/>
      <c r="I139" s="46"/>
      <c r="J139" s="46"/>
      <c r="K139" s="46"/>
      <c r="L139" s="46"/>
      <c r="M139" s="46"/>
      <c r="N139" s="46"/>
      <c r="O139" s="46"/>
      <c r="P139" s="46"/>
      <c r="Q139" s="46"/>
      <c r="R139" s="46"/>
      <c r="S139" s="46"/>
      <c r="T139" s="46"/>
      <c r="U139" s="45"/>
    </row>
    <row r="140" spans="2:21" x14ac:dyDescent="0.2">
      <c r="B140" s="44"/>
      <c r="C140" s="46"/>
      <c r="D140" s="46"/>
      <c r="E140" s="46"/>
      <c r="F140" s="46"/>
      <c r="G140" s="46"/>
      <c r="H140" s="46"/>
      <c r="I140" s="46"/>
      <c r="J140" s="46"/>
      <c r="K140" s="46"/>
      <c r="L140" s="46"/>
      <c r="M140" s="46"/>
      <c r="N140" s="46"/>
      <c r="O140" s="46"/>
      <c r="P140" s="46"/>
      <c r="Q140" s="46"/>
      <c r="R140" s="46"/>
      <c r="S140" s="46"/>
      <c r="T140" s="46"/>
      <c r="U140" s="45"/>
    </row>
    <row r="141" spans="2:21" x14ac:dyDescent="0.2">
      <c r="B141" s="44"/>
      <c r="C141" s="46"/>
      <c r="D141" s="46"/>
      <c r="E141" s="46"/>
      <c r="F141" s="46"/>
      <c r="G141" s="46"/>
      <c r="H141" s="46"/>
      <c r="I141" s="46"/>
      <c r="J141" s="46"/>
      <c r="K141" s="46"/>
      <c r="L141" s="46"/>
      <c r="M141" s="46"/>
      <c r="N141" s="46"/>
      <c r="O141" s="46"/>
      <c r="P141" s="46"/>
      <c r="Q141" s="46"/>
      <c r="R141" s="46"/>
      <c r="S141" s="46"/>
      <c r="T141" s="46"/>
      <c r="U141" s="45"/>
    </row>
    <row r="142" spans="2:21" ht="15" thickBot="1" x14ac:dyDescent="0.25">
      <c r="B142" s="49"/>
      <c r="C142" s="50"/>
      <c r="D142" s="50"/>
      <c r="E142" s="50"/>
      <c r="F142" s="50"/>
      <c r="G142" s="50"/>
      <c r="H142" s="50"/>
      <c r="I142" s="50"/>
      <c r="J142" s="50"/>
      <c r="K142" s="50"/>
      <c r="L142" s="50"/>
      <c r="M142" s="50"/>
      <c r="N142" s="50"/>
      <c r="O142" s="50"/>
      <c r="P142" s="50"/>
      <c r="Q142" s="50"/>
      <c r="R142" s="50"/>
      <c r="S142" s="50"/>
      <c r="T142" s="50"/>
      <c r="U142" s="51"/>
    </row>
    <row r="143" spans="2:21" x14ac:dyDescent="0.2"/>
    <row r="144" spans="2:21" x14ac:dyDescent="0.2"/>
    <row r="145" spans="3:16" x14ac:dyDescent="0.2"/>
    <row r="146" spans="3:16" x14ac:dyDescent="0.2">
      <c r="C146" s="52"/>
      <c r="D146" s="53"/>
      <c r="E146" s="53"/>
      <c r="F146" s="53"/>
      <c r="O146" s="54"/>
      <c r="P146" s="55"/>
    </row>
    <row r="147" spans="3:16" x14ac:dyDescent="0.2">
      <c r="O147" s="54"/>
      <c r="P147" s="55"/>
    </row>
    <row r="148" spans="3:16" x14ac:dyDescent="0.2">
      <c r="O148" s="54"/>
      <c r="P148" s="55"/>
    </row>
    <row r="149" spans="3:16" x14ac:dyDescent="0.2"/>
    <row r="150" spans="3:16" ht="18" x14ac:dyDescent="0.25">
      <c r="K150" s="274" t="s">
        <v>31</v>
      </c>
      <c r="L150" s="274"/>
    </row>
    <row r="151" spans="3:16" x14ac:dyDescent="0.2"/>
    <row r="152" spans="3:16" x14ac:dyDescent="0.2"/>
  </sheetData>
  <mergeCells count="9">
    <mergeCell ref="I120:M120"/>
    <mergeCell ref="H121:N121"/>
    <mergeCell ref="K150:L150"/>
    <mergeCell ref="C3:T3"/>
    <mergeCell ref="I51:M51"/>
    <mergeCell ref="I73:M73"/>
    <mergeCell ref="H74:N74"/>
    <mergeCell ref="I95:M95"/>
    <mergeCell ref="H96:N96"/>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V66"/>
  <sheetViews>
    <sheetView showGridLines="0" tabSelected="1" zoomScale="80" zoomScaleNormal="80" workbookViewId="0">
      <selection activeCell="A9" sqref="A9"/>
    </sheetView>
  </sheetViews>
  <sheetFormatPr baseColWidth="10" defaultColWidth="0" defaultRowHeight="14.25" zeroHeight="1" x14ac:dyDescent="0.25"/>
  <cols>
    <col min="1" max="1" width="1.7109375" style="1" customWidth="1"/>
    <col min="2" max="2" width="1.5703125" style="3" customWidth="1"/>
    <col min="3" max="3" width="21" style="1" customWidth="1"/>
    <col min="4" max="4" width="25.7109375" style="1" customWidth="1"/>
    <col min="5" max="5" width="48" style="1" customWidth="1"/>
    <col min="6" max="6" width="12.85546875" style="4" customWidth="1"/>
    <col min="7" max="7" width="41.42578125" style="1" customWidth="1"/>
    <col min="8" max="8" width="22.140625" style="1" hidden="1" customWidth="1"/>
    <col min="9" max="9" width="33" style="1" customWidth="1"/>
    <col min="10" max="10" width="35.42578125" style="1" customWidth="1"/>
    <col min="11" max="13" width="35.7109375" style="1" customWidth="1"/>
    <col min="14" max="14" width="1.42578125" style="1" customWidth="1"/>
    <col min="15" max="15" width="6.7109375" style="1" customWidth="1"/>
    <col min="16" max="22" width="0" style="1" hidden="1" customWidth="1"/>
    <col min="23" max="16384" width="11.42578125" style="1" hidden="1"/>
  </cols>
  <sheetData>
    <row r="1" spans="2:14" ht="6" customHeight="1" thickBot="1" x14ac:dyDescent="0.3"/>
    <row r="2" spans="2:14" ht="94.5" customHeight="1" x14ac:dyDescent="0.25">
      <c r="B2" s="22"/>
      <c r="C2" s="23"/>
      <c r="D2" s="23"/>
      <c r="E2" s="23"/>
      <c r="F2" s="24"/>
      <c r="G2" s="23"/>
      <c r="H2" s="23"/>
      <c r="I2" s="23"/>
      <c r="J2" s="23"/>
      <c r="K2" s="23"/>
      <c r="L2" s="23"/>
      <c r="M2" s="23"/>
      <c r="N2" s="25"/>
    </row>
    <row r="3" spans="2:14" ht="25.5" x14ac:dyDescent="0.25">
      <c r="B3" s="26"/>
      <c r="C3" s="211" t="s">
        <v>131</v>
      </c>
      <c r="D3" s="212"/>
      <c r="E3" s="212"/>
      <c r="F3" s="212"/>
      <c r="G3" s="212"/>
      <c r="H3" s="212"/>
      <c r="I3" s="212"/>
      <c r="J3" s="212"/>
      <c r="K3" s="212"/>
      <c r="L3" s="212"/>
      <c r="M3" s="212"/>
      <c r="N3" s="27"/>
    </row>
    <row r="4" spans="2:14" ht="12" customHeight="1" thickBot="1" x14ac:dyDescent="0.3">
      <c r="B4" s="26"/>
      <c r="C4" s="7"/>
      <c r="D4" s="7"/>
      <c r="E4" s="7"/>
      <c r="F4" s="8"/>
      <c r="G4" s="7"/>
      <c r="H4" s="7"/>
      <c r="I4" s="7"/>
      <c r="J4" s="7"/>
      <c r="K4" s="7"/>
      <c r="L4" s="7"/>
      <c r="M4" s="7"/>
      <c r="N4" s="27"/>
    </row>
    <row r="5" spans="2:14" ht="32.25" customHeight="1" thickTop="1" x14ac:dyDescent="0.25">
      <c r="B5" s="26"/>
      <c r="C5" s="284" t="s">
        <v>108</v>
      </c>
      <c r="D5" s="286" t="s">
        <v>202</v>
      </c>
      <c r="E5" s="286" t="s">
        <v>3</v>
      </c>
      <c r="F5" s="286" t="s">
        <v>30</v>
      </c>
      <c r="G5" s="296" t="s">
        <v>0</v>
      </c>
      <c r="H5" s="296" t="s">
        <v>1</v>
      </c>
      <c r="I5" s="296" t="s">
        <v>107</v>
      </c>
      <c r="J5" s="294" t="s">
        <v>106</v>
      </c>
      <c r="K5" s="290" t="s">
        <v>103</v>
      </c>
      <c r="L5" s="292" t="s">
        <v>104</v>
      </c>
      <c r="M5" s="288" t="s">
        <v>105</v>
      </c>
      <c r="N5" s="27"/>
    </row>
    <row r="6" spans="2:14" ht="36" customHeight="1" thickBot="1" x14ac:dyDescent="0.3">
      <c r="B6" s="28"/>
      <c r="C6" s="285"/>
      <c r="D6" s="287"/>
      <c r="E6" s="287"/>
      <c r="F6" s="287"/>
      <c r="G6" s="297"/>
      <c r="H6" s="297"/>
      <c r="I6" s="297"/>
      <c r="J6" s="295"/>
      <c r="K6" s="291"/>
      <c r="L6" s="293"/>
      <c r="M6" s="289"/>
      <c r="N6" s="27"/>
    </row>
    <row r="7" spans="2:14" ht="122.25" customHeight="1" thickTop="1" x14ac:dyDescent="0.25">
      <c r="B7" s="306"/>
      <c r="C7" s="298" t="str">
        <f>+Autodiagnóstico!C10</f>
        <v>Portafolio de oferta institucional (trámites y otros procedimientos administrativos) identificado y difundido</v>
      </c>
      <c r="D7" s="307" t="str">
        <f>+Autodiagnóstico!E10</f>
        <v>Construir el inventario de trámites y otros procedimientos administrativos</v>
      </c>
      <c r="E7" s="136" t="str">
        <f>+Autodiagnóstico!G10</f>
        <v>Revisar información sobre misión, funciones, procesos misionales, y sobre los productos que resultan de la ejecución de los procesos y que están dirigidos a los ciudadanos o grupos de valor de la entidad.</v>
      </c>
      <c r="F7" s="145">
        <f>+Autodiagnóstico!H10</f>
        <v>60</v>
      </c>
      <c r="G7" s="158" t="s">
        <v>142</v>
      </c>
      <c r="H7" s="159"/>
      <c r="I7" s="159" t="s">
        <v>143</v>
      </c>
      <c r="J7" s="160"/>
      <c r="K7" s="202" t="s">
        <v>212</v>
      </c>
      <c r="L7" s="203">
        <v>43465</v>
      </c>
      <c r="M7" s="33"/>
      <c r="N7" s="27"/>
    </row>
    <row r="8" spans="2:14" ht="99" customHeight="1" x14ac:dyDescent="0.25">
      <c r="B8" s="306"/>
      <c r="C8" s="299"/>
      <c r="D8" s="308"/>
      <c r="E8" s="137" t="str">
        <f>+Autodiagnóstico!G11</f>
        <v>Identificar las dependencias responsables de la entrega de dichos productos, la normativa asociada, los requisitos que se solicitan a los usuarios para acceder, los puntos de atención en donde se prestan al usuario y los horarios de atención.</v>
      </c>
      <c r="F8" s="146">
        <f>+Autodiagnóstico!H11</f>
        <v>67</v>
      </c>
      <c r="G8" s="161" t="s">
        <v>144</v>
      </c>
      <c r="H8" s="162"/>
      <c r="I8" s="162" t="s">
        <v>145</v>
      </c>
      <c r="J8" s="157"/>
      <c r="K8" s="78"/>
      <c r="L8" s="34"/>
      <c r="M8" s="35"/>
      <c r="N8" s="27"/>
    </row>
    <row r="9" spans="2:14" ht="117" customHeight="1" x14ac:dyDescent="0.25">
      <c r="B9" s="306"/>
      <c r="C9" s="299"/>
      <c r="D9" s="308"/>
      <c r="E9" s="137" t="str">
        <f>+Autodiagnóstico!G12</f>
        <v>Revisar si los productos identificados corresponden a trámites (verificar cumplimiento de las siguientes carácterísticas): inician por la solicitud del usuario, tienen soporte normativo, el solicitante ejerce un derecho o cumple con una obligación y son oponibles o demandables por el usuario.</v>
      </c>
      <c r="F9" s="146">
        <f>+Autodiagnóstico!H12</f>
        <v>67</v>
      </c>
      <c r="G9" s="161" t="s">
        <v>146</v>
      </c>
      <c r="H9" s="162"/>
      <c r="I9" s="162" t="s">
        <v>147</v>
      </c>
      <c r="J9" s="157"/>
      <c r="K9" s="78"/>
      <c r="L9" s="34"/>
      <c r="M9" s="35"/>
      <c r="N9" s="27"/>
    </row>
    <row r="10" spans="2:14" ht="114.75" customHeight="1" x14ac:dyDescent="0.25">
      <c r="B10" s="306"/>
      <c r="C10" s="299"/>
      <c r="D10" s="308"/>
      <c r="E10" s="137" t="str">
        <f>+Autodiagnóstico!G13</f>
        <v>Revisar si los productos identificados corresponden a procedimientos administrativos (verificar el cumplimiento de las siguientes carácterísticas): están asociados a un trámite, su realización no es obigatoria para el usuario.</v>
      </c>
      <c r="F10" s="146">
        <f>+Autodiagnóstico!H13</f>
        <v>67</v>
      </c>
      <c r="G10" s="161" t="s">
        <v>146</v>
      </c>
      <c r="H10" s="162"/>
      <c r="I10" s="162" t="s">
        <v>147</v>
      </c>
      <c r="J10" s="157"/>
      <c r="K10" s="78"/>
      <c r="L10" s="34"/>
      <c r="M10" s="35"/>
      <c r="N10" s="27"/>
    </row>
    <row r="11" spans="2:14" ht="56.25" customHeight="1" x14ac:dyDescent="0.25">
      <c r="B11" s="306"/>
      <c r="C11" s="299"/>
      <c r="D11" s="309"/>
      <c r="E11" s="138" t="str">
        <f>+Autodiagnóstico!G14</f>
        <v>Revise la información que está cargada en el SUIT para identificar si los trámites y otros procedimientos que se encuentran registrados siguen siendo vigentes para la entidad</v>
      </c>
      <c r="F11" s="147">
        <f>+Autodiagnóstico!H14</f>
        <v>67</v>
      </c>
      <c r="G11" s="161" t="s">
        <v>148</v>
      </c>
      <c r="H11" s="162"/>
      <c r="I11" s="162" t="s">
        <v>149</v>
      </c>
      <c r="J11" s="157"/>
      <c r="K11" s="78"/>
      <c r="L11" s="34"/>
      <c r="M11" s="35"/>
      <c r="N11" s="27"/>
    </row>
    <row r="12" spans="2:14" ht="86.25" customHeight="1" x14ac:dyDescent="0.25">
      <c r="B12" s="306"/>
      <c r="C12" s="299"/>
      <c r="D12" s="310" t="str">
        <f>+Autodiagnóstico!E15</f>
        <v>Registrar y actualizar trámites  y otros procedimientos administrativos en el SUIT</v>
      </c>
      <c r="E12" s="139" t="str">
        <f>+Autodiagnóstico!G15</f>
        <v>Revisar si la totalidad de los tramites y otros procedimientos administrativos identificados en el inventario se encuentran registrados en el SUIT</v>
      </c>
      <c r="F12" s="148">
        <f>+Autodiagnóstico!H15</f>
        <v>67</v>
      </c>
      <c r="G12" s="161" t="s">
        <v>150</v>
      </c>
      <c r="H12" s="162"/>
      <c r="I12" s="162" t="s">
        <v>149</v>
      </c>
      <c r="J12" s="157"/>
      <c r="K12" s="78"/>
      <c r="L12" s="34"/>
      <c r="M12" s="35"/>
      <c r="N12" s="27"/>
    </row>
    <row r="13" spans="2:14" ht="77.25" customHeight="1" x14ac:dyDescent="0.25">
      <c r="B13" s="306"/>
      <c r="C13" s="299"/>
      <c r="D13" s="308"/>
      <c r="E13" s="137" t="str">
        <f>+Autodiagnóstico!G16</f>
        <v>Si los trámites y otros procedimientos identificados en el inventario no están registrados y su norma de creación es posterior al año 2005, presente a Función Pública la solicitud de aprobación del trámite con la Manifestación de Impacto Regulatorio</v>
      </c>
      <c r="F13" s="146">
        <f>+Autodiagnóstico!H16</f>
        <v>0</v>
      </c>
      <c r="G13" s="161"/>
      <c r="H13" s="162"/>
      <c r="I13" s="162" t="s">
        <v>151</v>
      </c>
      <c r="J13" s="157"/>
      <c r="K13" s="78"/>
      <c r="L13" s="34"/>
      <c r="M13" s="35"/>
      <c r="N13" s="27"/>
    </row>
    <row r="14" spans="2:14" ht="92.25" customHeight="1" x14ac:dyDescent="0.25">
      <c r="B14" s="306"/>
      <c r="C14" s="299"/>
      <c r="D14" s="308"/>
      <c r="E14" s="137" t="str">
        <f>+Autodiagnóstico!G17</f>
        <v>Registrar los trámites y otros procedimientos administrativos en el Sistema Único de Información de Trámites (SUIT)</v>
      </c>
      <c r="F14" s="146">
        <f>+Autodiagnóstico!H17</f>
        <v>67</v>
      </c>
      <c r="G14" s="161" t="s">
        <v>150</v>
      </c>
      <c r="H14" s="162"/>
      <c r="I14" s="162" t="s">
        <v>152</v>
      </c>
      <c r="J14" s="157"/>
      <c r="K14" s="78"/>
      <c r="L14" s="34"/>
      <c r="M14" s="35"/>
      <c r="N14" s="27"/>
    </row>
    <row r="15" spans="2:14" ht="68.25" customHeight="1" x14ac:dyDescent="0.25">
      <c r="B15" s="306"/>
      <c r="C15" s="299"/>
      <c r="D15" s="309"/>
      <c r="E15" s="138" t="str">
        <f>+Autodiagnóstico!G18</f>
        <v>Actualizar los trámites en el SUIT en armonía con lo dispuesto en el artículo 40 del Decreto - Ley 019 de 2012</v>
      </c>
      <c r="F15" s="147">
        <f>+Autodiagnóstico!H18</f>
        <v>1</v>
      </c>
      <c r="G15" s="161" t="s">
        <v>153</v>
      </c>
      <c r="H15" s="162"/>
      <c r="I15" s="162" t="s">
        <v>154</v>
      </c>
      <c r="J15" s="157"/>
      <c r="K15" s="78"/>
      <c r="L15" s="34"/>
      <c r="M15" s="35"/>
      <c r="N15" s="27"/>
    </row>
    <row r="16" spans="2:14" ht="60.75" customHeight="1" thickBot="1" x14ac:dyDescent="0.3">
      <c r="B16" s="306"/>
      <c r="C16" s="300"/>
      <c r="D16" s="193" t="str">
        <f>+Autodiagnóstico!E19</f>
        <v xml:space="preserve">Difundir información de oferta institucional de trámites y otros </v>
      </c>
      <c r="E16" s="140" t="str">
        <f>+Autodiagnóstico!G19</f>
        <v>Difundir información sobre la oferta institucional de trámites y otros procedimientos en lenguaje claro y de forma permanente a los usuarios de los trámites teniendo en cuenta la caracterización</v>
      </c>
      <c r="F16" s="149">
        <f>+Autodiagnóstico!H19</f>
        <v>67</v>
      </c>
      <c r="G16" s="163"/>
      <c r="H16" s="164"/>
      <c r="I16" s="164" t="s">
        <v>155</v>
      </c>
      <c r="J16" s="165"/>
      <c r="K16" s="109"/>
      <c r="L16" s="107"/>
      <c r="M16" s="108"/>
      <c r="N16" s="27"/>
    </row>
    <row r="17" spans="2:14" ht="135" customHeight="1" x14ac:dyDescent="0.25">
      <c r="B17" s="306"/>
      <c r="C17" s="304" t="str">
        <f>+Autodiagnóstico!C20</f>
        <v>Priorización participativa de Trámites a racionalizar</v>
      </c>
      <c r="D17" s="301" t="str">
        <f>+Autodiagnóstico!E20</f>
        <v>Identificar trámites de alto impacto y priorizar</v>
      </c>
      <c r="E17" s="141" t="str">
        <f>+Autodiagnóstico!G20</f>
        <v>Analizar los trámites con mayor frecuencia de solicitud o volumenes de atención</v>
      </c>
      <c r="F17" s="150">
        <f>+Autodiagnóstico!H20</f>
        <v>1</v>
      </c>
      <c r="G17" s="156" t="s">
        <v>156</v>
      </c>
      <c r="H17" s="166"/>
      <c r="I17" s="166" t="s">
        <v>157</v>
      </c>
      <c r="J17" s="167" t="s">
        <v>158</v>
      </c>
      <c r="K17" s="112"/>
      <c r="L17" s="110"/>
      <c r="M17" s="111"/>
      <c r="N17" s="27"/>
    </row>
    <row r="18" spans="2:14" ht="50.25" customHeight="1" x14ac:dyDescent="0.25">
      <c r="B18" s="306"/>
      <c r="C18" s="276"/>
      <c r="D18" s="302"/>
      <c r="E18" s="137" t="str">
        <f>+Autodiagnóstico!G21</f>
        <v>Analizar los trámites con mayor tiempo de respuesta por parte de la entidad</v>
      </c>
      <c r="F18" s="146">
        <f>+Autodiagnóstico!H21</f>
        <v>100</v>
      </c>
      <c r="G18" s="161" t="s">
        <v>156</v>
      </c>
      <c r="H18" s="162"/>
      <c r="I18" s="162" t="s">
        <v>159</v>
      </c>
      <c r="J18" s="157" t="s">
        <v>158</v>
      </c>
      <c r="K18" s="78"/>
      <c r="L18" s="34"/>
      <c r="M18" s="35"/>
      <c r="N18" s="27"/>
    </row>
    <row r="19" spans="2:14" ht="76.5" customHeight="1" x14ac:dyDescent="0.25">
      <c r="B19" s="306"/>
      <c r="C19" s="276"/>
      <c r="D19" s="302"/>
      <c r="E19" s="137" t="str">
        <f>+Autodiagnóstico!G22</f>
        <v>Identificar trámites que facilitan la implementación del Acuerdo de Paz</v>
      </c>
      <c r="F19" s="146">
        <f>+Autodiagnóstico!H22</f>
        <v>1</v>
      </c>
      <c r="G19" s="161" t="s">
        <v>160</v>
      </c>
      <c r="H19" s="162"/>
      <c r="I19" s="162" t="s">
        <v>161</v>
      </c>
      <c r="J19" s="157"/>
      <c r="K19" s="78"/>
      <c r="L19" s="34"/>
      <c r="M19" s="35"/>
      <c r="N19" s="27"/>
    </row>
    <row r="20" spans="2:14" ht="76.5" customHeight="1" x14ac:dyDescent="0.25">
      <c r="B20" s="306"/>
      <c r="C20" s="276"/>
      <c r="D20" s="302"/>
      <c r="E20" s="137" t="str">
        <f>+Autodiagnóstico!G23</f>
        <v>Identificar  trámites que están relacionados con las metas de los Planes de Desarrollo (nacionales o territoriales)</v>
      </c>
      <c r="F20" s="146">
        <f>+Autodiagnóstico!H23</f>
        <v>1</v>
      </c>
      <c r="G20" s="161" t="s">
        <v>160</v>
      </c>
      <c r="H20" s="162"/>
      <c r="I20" s="162" t="s">
        <v>161</v>
      </c>
      <c r="J20" s="157"/>
      <c r="K20" s="78"/>
      <c r="L20" s="34"/>
      <c r="M20" s="35"/>
      <c r="N20" s="27"/>
    </row>
    <row r="21" spans="2:14" ht="78.75" customHeight="1" x14ac:dyDescent="0.25">
      <c r="B21" s="306"/>
      <c r="C21" s="276"/>
      <c r="D21" s="302"/>
      <c r="E21" s="137" t="str">
        <f>+Autodiagnóstico!G24</f>
        <v xml:space="preserve">Identificar los trámites que estarán incluidos dentro de los Centros Integrados de Servicio al Ciudadano </v>
      </c>
      <c r="F21" s="146">
        <f>+Autodiagnóstico!H24</f>
        <v>50</v>
      </c>
      <c r="G21" s="161" t="s">
        <v>160</v>
      </c>
      <c r="H21" s="162"/>
      <c r="I21" s="162" t="s">
        <v>162</v>
      </c>
      <c r="J21" s="157"/>
      <c r="K21" s="78"/>
      <c r="L21" s="34"/>
      <c r="M21" s="35"/>
      <c r="N21" s="27"/>
    </row>
    <row r="22" spans="2:14" ht="62.25" customHeight="1" x14ac:dyDescent="0.25">
      <c r="B22" s="306"/>
      <c r="C22" s="276"/>
      <c r="D22" s="302"/>
      <c r="E22" s="137" t="str">
        <f>+Autodiagnóstico!G25</f>
        <v>Identificar los trámites que hacen parte de la Ruta de la Excelencia o Mapa de ruta que adelanta el Ministerio de Tecnologías de la Información y las Comunicaciones - DNP y Función Pública</v>
      </c>
      <c r="F22" s="146">
        <f>+Autodiagnóstico!H25</f>
        <v>100</v>
      </c>
      <c r="G22" s="161" t="s">
        <v>156</v>
      </c>
      <c r="H22" s="162"/>
      <c r="I22" s="162" t="s">
        <v>162</v>
      </c>
      <c r="J22" s="157" t="s">
        <v>163</v>
      </c>
      <c r="K22" s="78"/>
      <c r="L22" s="34"/>
      <c r="M22" s="35"/>
      <c r="N22" s="27"/>
    </row>
    <row r="23" spans="2:14" ht="72.75" customHeight="1" x14ac:dyDescent="0.25">
      <c r="B23" s="306"/>
      <c r="C23" s="276"/>
      <c r="D23" s="302"/>
      <c r="E23" s="137" t="str">
        <f>+Autodiagnóstico!G26</f>
        <v>Identificar los trámites que están relacionados con los indicadores de Doing Business</v>
      </c>
      <c r="F23" s="146">
        <f>+Autodiagnóstico!H26</f>
        <v>100</v>
      </c>
      <c r="G23" s="161" t="s">
        <v>164</v>
      </c>
      <c r="H23" s="162"/>
      <c r="I23" s="162" t="s">
        <v>162</v>
      </c>
      <c r="J23" s="157" t="s">
        <v>165</v>
      </c>
      <c r="K23" s="78"/>
      <c r="L23" s="34"/>
      <c r="M23" s="35"/>
      <c r="N23" s="27"/>
    </row>
    <row r="24" spans="2:14" ht="78.75" customHeight="1" x14ac:dyDescent="0.25">
      <c r="B24" s="306"/>
      <c r="C24" s="276"/>
      <c r="D24" s="302"/>
      <c r="E24" s="137" t="str">
        <f>+Autodiagnóstico!G27</f>
        <v xml:space="preserve">Identificar los trámites con mayor cantidad de quejas, reclamos y denuncias de los ciudadanos </v>
      </c>
      <c r="F24" s="146">
        <f>+Autodiagnóstico!H27</f>
        <v>1</v>
      </c>
      <c r="G24" s="161" t="s">
        <v>156</v>
      </c>
      <c r="H24" s="162"/>
      <c r="I24" s="162" t="s">
        <v>162</v>
      </c>
      <c r="J24" s="157" t="s">
        <v>158</v>
      </c>
      <c r="K24" s="78"/>
      <c r="L24" s="34"/>
      <c r="M24" s="35"/>
      <c r="N24" s="27"/>
    </row>
    <row r="25" spans="2:14" ht="63.75" customHeight="1" x14ac:dyDescent="0.25">
      <c r="B25" s="82"/>
      <c r="C25" s="276"/>
      <c r="D25" s="302"/>
      <c r="E25" s="137" t="str">
        <f>+Autodiagnóstico!G28</f>
        <v>Identificar los trámites que requieren mayor atención en razón a su complejidad, costos y afectación de la competitividad, de conformidad con las encuestas aplicadas sobre percepción del servicio a los ciudadanos</v>
      </c>
      <c r="F25" s="146">
        <f>+Autodiagnóstico!H28</f>
        <v>1</v>
      </c>
      <c r="G25" s="161" t="s">
        <v>156</v>
      </c>
      <c r="H25" s="162"/>
      <c r="I25" s="162" t="s">
        <v>166</v>
      </c>
      <c r="J25" s="157" t="s">
        <v>158</v>
      </c>
      <c r="K25" s="78"/>
      <c r="L25" s="34"/>
      <c r="M25" s="35"/>
      <c r="N25" s="27"/>
    </row>
    <row r="26" spans="2:14" ht="48.95" customHeight="1" x14ac:dyDescent="0.25">
      <c r="B26" s="82"/>
      <c r="C26" s="276"/>
      <c r="D26" s="302"/>
      <c r="E26" s="137" t="str">
        <f>+Autodiagnóstico!G29</f>
        <v xml:space="preserve">Analizar e identificar los trámites de la entidad que fueron objeto de observación por parte de las auditorías externas </v>
      </c>
      <c r="F26" s="146">
        <f>+Autodiagnóstico!H29</f>
        <v>1</v>
      </c>
      <c r="G26" s="161" t="s">
        <v>160</v>
      </c>
      <c r="H26" s="162"/>
      <c r="I26" s="162" t="s">
        <v>167</v>
      </c>
      <c r="J26" s="157"/>
      <c r="K26" s="78"/>
      <c r="L26" s="34"/>
      <c r="M26" s="35"/>
      <c r="N26" s="27"/>
    </row>
    <row r="27" spans="2:14" ht="73.5" customHeight="1" x14ac:dyDescent="0.25">
      <c r="B27" s="82"/>
      <c r="C27" s="276"/>
      <c r="D27" s="302"/>
      <c r="E27" s="137" t="str">
        <f>+Autodiagnóstico!G30</f>
        <v xml:space="preserve">Identificar los trámites de mayor tarifa para los usuarios </v>
      </c>
      <c r="F27" s="146">
        <f>+Autodiagnóstico!H30</f>
        <v>100</v>
      </c>
      <c r="G27" s="161" t="s">
        <v>164</v>
      </c>
      <c r="H27" s="162"/>
      <c r="I27" s="162" t="s">
        <v>168</v>
      </c>
      <c r="J27" s="157" t="s">
        <v>158</v>
      </c>
      <c r="K27" s="78"/>
      <c r="L27" s="34"/>
      <c r="M27" s="35"/>
      <c r="N27" s="27"/>
    </row>
    <row r="28" spans="2:14" ht="74.25" customHeight="1" x14ac:dyDescent="0.25">
      <c r="B28" s="82"/>
      <c r="C28" s="276"/>
      <c r="D28" s="302"/>
      <c r="E28" s="137" t="str">
        <f>+Autodiagnóstico!G31</f>
        <v>Consultar a la ciudadanía sobre cuáles son los trámites más engorrosos, complejos, costosos, que afectan la competitividad, etc.</v>
      </c>
      <c r="F28" s="146">
        <f>+Autodiagnóstico!H31</f>
        <v>1</v>
      </c>
      <c r="G28" s="161" t="s">
        <v>160</v>
      </c>
      <c r="H28" s="162"/>
      <c r="I28" s="162" t="s">
        <v>169</v>
      </c>
      <c r="J28" s="157"/>
      <c r="K28" s="78"/>
      <c r="L28" s="34"/>
      <c r="M28" s="35"/>
      <c r="N28" s="27"/>
    </row>
    <row r="29" spans="2:14" ht="78" customHeight="1" x14ac:dyDescent="0.25">
      <c r="B29" s="82"/>
      <c r="C29" s="276"/>
      <c r="D29" s="302"/>
      <c r="E29" s="137" t="str">
        <f>+Autodiagnóstico!G32</f>
        <v xml:space="preserve">Identificar los trámites que generan mayores costos internos en su ejecución para la entidad </v>
      </c>
      <c r="F29" s="146">
        <f>+Autodiagnóstico!H32</f>
        <v>1</v>
      </c>
      <c r="G29" s="161" t="s">
        <v>160</v>
      </c>
      <c r="H29" s="162"/>
      <c r="I29" s="162" t="s">
        <v>170</v>
      </c>
      <c r="J29" s="157"/>
      <c r="K29" s="78"/>
      <c r="L29" s="34"/>
      <c r="M29" s="35"/>
      <c r="N29" s="27"/>
    </row>
    <row r="30" spans="2:14" ht="48.95" customHeight="1" thickBot="1" x14ac:dyDescent="0.3">
      <c r="B30" s="82"/>
      <c r="C30" s="305"/>
      <c r="D30" s="303"/>
      <c r="E30" s="142" t="str">
        <f>+Autodiagnóstico!G33</f>
        <v>Con base en el análisis de todas las variables anteriores priorice el conjunto de trámites a racionalizar en la vigencia</v>
      </c>
      <c r="F30" s="151">
        <f>+Autodiagnóstico!H33</f>
        <v>1</v>
      </c>
      <c r="G30" s="163" t="s">
        <v>160</v>
      </c>
      <c r="H30" s="164"/>
      <c r="I30" s="164" t="s">
        <v>162</v>
      </c>
      <c r="J30" s="165"/>
      <c r="K30" s="109"/>
      <c r="L30" s="107"/>
      <c r="M30" s="108"/>
      <c r="N30" s="27"/>
    </row>
    <row r="31" spans="2:14" ht="87.75" customHeight="1" x14ac:dyDescent="0.25">
      <c r="B31" s="82"/>
      <c r="C31" s="275" t="str">
        <f>+Autodiagnóstico!C34</f>
        <v>Estrategia de racionalización de trámites formulada e implementada</v>
      </c>
      <c r="D31" s="283" t="str">
        <f>+Autodiagnóstico!E34</f>
        <v>Formular la estrategia de racionalización de trámites</v>
      </c>
      <c r="E31" s="143" t="str">
        <f>+Autodiagnóstico!G34</f>
        <v>Formular la estrategia de racionalización de trámites cumpliendo con los parámetros establecidos por la política de racionalización de trámites</v>
      </c>
      <c r="F31" s="152">
        <f>+Autodiagnóstico!H34</f>
        <v>1</v>
      </c>
      <c r="G31" s="168" t="s">
        <v>171</v>
      </c>
      <c r="H31" s="169"/>
      <c r="I31" s="169" t="s">
        <v>172</v>
      </c>
      <c r="J31" s="170" t="s">
        <v>173</v>
      </c>
      <c r="K31" s="106"/>
      <c r="L31" s="104"/>
      <c r="M31" s="105"/>
      <c r="N31" s="27"/>
    </row>
    <row r="32" spans="2:14" ht="64.5" customHeight="1" x14ac:dyDescent="0.25">
      <c r="B32" s="82"/>
      <c r="C32" s="276"/>
      <c r="D32" s="279"/>
      <c r="E32" s="138" t="str">
        <f>+Autodiagnóstico!G35</f>
        <v>Registrar en el Sistema Único de Información de Trámites - SUIT la estrategia de racionalización de trámites</v>
      </c>
      <c r="F32" s="147">
        <f>+Autodiagnóstico!H35</f>
        <v>1</v>
      </c>
      <c r="G32" s="161" t="s">
        <v>174</v>
      </c>
      <c r="H32" s="162"/>
      <c r="I32" s="162" t="s">
        <v>175</v>
      </c>
      <c r="J32" s="157"/>
      <c r="K32" s="78"/>
      <c r="L32" s="34"/>
      <c r="M32" s="35"/>
      <c r="N32" s="27"/>
    </row>
    <row r="33" spans="2:14" ht="52.5" customHeight="1" x14ac:dyDescent="0.25">
      <c r="B33" s="82"/>
      <c r="C33" s="276"/>
      <c r="D33" s="283" t="str">
        <f>+Autodiagnóstico!E36</f>
        <v>Implementar acciones de racionalización  normativas</v>
      </c>
      <c r="E33" s="143" t="str">
        <f>+Autodiagnóstico!G36</f>
        <v xml:space="preserve">Ajustar actos administrativos reglamentarios de trámites </v>
      </c>
      <c r="F33" s="152">
        <f>+Autodiagnóstico!H36</f>
        <v>1</v>
      </c>
      <c r="G33" s="161"/>
      <c r="H33" s="162"/>
      <c r="I33" s="162" t="s">
        <v>176</v>
      </c>
      <c r="J33" s="157"/>
      <c r="K33" s="78"/>
      <c r="L33" s="34"/>
      <c r="M33" s="35"/>
      <c r="N33" s="27"/>
    </row>
    <row r="34" spans="2:14" ht="54.75" customHeight="1" x14ac:dyDescent="0.25">
      <c r="B34" s="82"/>
      <c r="C34" s="276"/>
      <c r="D34" s="278"/>
      <c r="E34" s="137" t="str">
        <f>+Autodiagnóstico!G37</f>
        <v>Poner a consulta de la ciudadanía los actos administrativos que modifican los trámites, siguiendo losl ineamientos del Decreto 270 de 2017</v>
      </c>
      <c r="F34" s="146">
        <f>+Autodiagnóstico!H37</f>
        <v>1</v>
      </c>
      <c r="G34" s="161"/>
      <c r="H34" s="162"/>
      <c r="I34" s="162" t="s">
        <v>193</v>
      </c>
      <c r="J34" s="157" t="s">
        <v>177</v>
      </c>
      <c r="K34" s="78"/>
      <c r="L34" s="34"/>
      <c r="M34" s="35"/>
      <c r="N34" s="27"/>
    </row>
    <row r="35" spans="2:14" ht="45.75" customHeight="1" x14ac:dyDescent="0.25">
      <c r="B35" s="82"/>
      <c r="C35" s="276"/>
      <c r="D35" s="278"/>
      <c r="E35" s="144" t="str">
        <f>+Autodiagnóstico!G38</f>
        <v>Expedir los actos administrativos que modifican trámites</v>
      </c>
      <c r="F35" s="153">
        <f>+Autodiagnóstico!H38</f>
        <v>1</v>
      </c>
      <c r="G35" s="161" t="s">
        <v>148</v>
      </c>
      <c r="H35" s="162"/>
      <c r="I35" s="162" t="s">
        <v>194</v>
      </c>
      <c r="J35" s="157"/>
      <c r="K35" s="78"/>
      <c r="L35" s="34"/>
      <c r="M35" s="35"/>
      <c r="N35" s="27"/>
    </row>
    <row r="36" spans="2:14" ht="87.75" customHeight="1" x14ac:dyDescent="0.25">
      <c r="B36" s="82"/>
      <c r="C36" s="276"/>
      <c r="D36" s="280" t="str">
        <f>+Autodiagnóstico!E39</f>
        <v>Implementar acciones de racionalización administrativas</v>
      </c>
      <c r="E36" s="139" t="str">
        <f>+Autodiagnóstico!G39</f>
        <v>Implementar mejoras en los procesos que soportan la entrega de productos y/o servicios, teniendo en cuenta los recursos con los que cuenta la entidada y los resultados de la conuslta ciudadana, los  asociados a los trámites y otros procedimientos administrativos</v>
      </c>
      <c r="F36" s="148">
        <f>+Autodiagnóstico!H39</f>
        <v>100</v>
      </c>
      <c r="G36" s="161" t="s">
        <v>148</v>
      </c>
      <c r="H36" s="162"/>
      <c r="I36" s="162" t="s">
        <v>195</v>
      </c>
      <c r="J36" s="157" t="s">
        <v>178</v>
      </c>
      <c r="K36" s="78"/>
      <c r="L36" s="34"/>
      <c r="M36" s="35"/>
      <c r="N36" s="27"/>
    </row>
    <row r="37" spans="2:14" ht="52.5" customHeight="1" x14ac:dyDescent="0.25">
      <c r="B37" s="82"/>
      <c r="C37" s="276"/>
      <c r="D37" s="279"/>
      <c r="E37" s="138" t="str">
        <f>+Autodiagnóstico!G40</f>
        <v>Ampliar cobertura y accesibilidad de los canales de servicio para la prestación de los trámites</v>
      </c>
      <c r="F37" s="147">
        <f>+Autodiagnóstico!H40</f>
        <v>50</v>
      </c>
      <c r="G37" s="161" t="s">
        <v>179</v>
      </c>
      <c r="H37" s="162"/>
      <c r="I37" s="162" t="s">
        <v>196</v>
      </c>
      <c r="J37" s="157"/>
      <c r="K37" s="78"/>
      <c r="L37" s="34"/>
      <c r="M37" s="35"/>
      <c r="N37" s="27"/>
    </row>
    <row r="38" spans="2:14" ht="55.5" customHeight="1" x14ac:dyDescent="0.25">
      <c r="B38" s="82"/>
      <c r="C38" s="276"/>
      <c r="D38" s="280" t="str">
        <f>+Autodiagnóstico!E39</f>
        <v>Implementar acciones de racionalización administrativas</v>
      </c>
      <c r="E38" s="139" t="str">
        <f>+Autodiagnóstico!G41</f>
        <v>Implementar mejoras tecnológicas en la prestación del trámite</v>
      </c>
      <c r="F38" s="148">
        <f>+Autodiagnóstico!H41</f>
        <v>50</v>
      </c>
      <c r="G38" s="161"/>
      <c r="H38" s="162"/>
      <c r="I38" s="162" t="s">
        <v>197</v>
      </c>
      <c r="J38" s="157" t="s">
        <v>180</v>
      </c>
      <c r="K38" s="78"/>
      <c r="L38" s="34"/>
      <c r="M38" s="35"/>
      <c r="N38" s="27"/>
    </row>
    <row r="39" spans="2:14" ht="57.75" customHeight="1" x14ac:dyDescent="0.25">
      <c r="B39" s="82"/>
      <c r="C39" s="276"/>
      <c r="D39" s="278"/>
      <c r="E39" s="137" t="str">
        <f>+Autodiagnóstico!G42</f>
        <v>Garantizar accesibilidad y usabilidad de los trámites en línea</v>
      </c>
      <c r="F39" s="146">
        <f>+Autodiagnóstico!H42</f>
        <v>100</v>
      </c>
      <c r="G39" s="161" t="s">
        <v>181</v>
      </c>
      <c r="H39" s="162"/>
      <c r="I39" s="162" t="s">
        <v>198</v>
      </c>
      <c r="J39" s="157"/>
      <c r="K39" s="78"/>
      <c r="L39" s="34"/>
      <c r="M39" s="35"/>
      <c r="N39" s="27"/>
    </row>
    <row r="40" spans="2:14" ht="48.95" customHeight="1" thickBot="1" x14ac:dyDescent="0.3">
      <c r="B40" s="82"/>
      <c r="C40" s="276"/>
      <c r="D40" s="278"/>
      <c r="E40" s="144" t="str">
        <f>+Autodiagnóstico!G43</f>
        <v>Implementar herramientas o mecanismos para compartir información entre sistemas de información o entre entidades</v>
      </c>
      <c r="F40" s="153">
        <f>+Autodiagnóstico!H43</f>
        <v>100</v>
      </c>
      <c r="G40" s="171"/>
      <c r="H40" s="172"/>
      <c r="I40" s="172" t="s">
        <v>199</v>
      </c>
      <c r="J40" s="173" t="s">
        <v>182</v>
      </c>
      <c r="K40" s="115"/>
      <c r="L40" s="113"/>
      <c r="M40" s="114"/>
      <c r="N40" s="27"/>
    </row>
    <row r="41" spans="2:14" ht="41.25" customHeight="1" x14ac:dyDescent="0.25">
      <c r="B41" s="82"/>
      <c r="C41" s="281" t="str">
        <f>+Autodiagnóstico!C44</f>
        <v>Resultados de la racionalización cuantificados y difundidos</v>
      </c>
      <c r="D41" s="277" t="str">
        <f>+Autodiagnóstico!E44</f>
        <v>Cuantificar el impacto de las acciones de racionalización para divulgarlos a la ciudadanía</v>
      </c>
      <c r="E41" s="141" t="str">
        <f>+Autodiagnóstico!G44</f>
        <v>Diligenciar datos de operación de los trámites y otros procedimientos en el SUIT</v>
      </c>
      <c r="F41" s="150">
        <f>+Autodiagnóstico!H44</f>
        <v>1</v>
      </c>
      <c r="G41" s="156" t="s">
        <v>183</v>
      </c>
      <c r="H41" s="166"/>
      <c r="I41" s="166" t="s">
        <v>184</v>
      </c>
      <c r="J41" s="167"/>
      <c r="K41" s="112"/>
      <c r="L41" s="110"/>
      <c r="M41" s="111"/>
      <c r="N41" s="27"/>
    </row>
    <row r="42" spans="2:14" ht="63" customHeight="1" x14ac:dyDescent="0.25">
      <c r="B42" s="82"/>
      <c r="C42" s="276"/>
      <c r="D42" s="278"/>
      <c r="E42" s="137" t="str">
        <f>+Autodiagnóstico!G45</f>
        <v>Implementar mecanismos que permitan cuantificar los beneficios de la racionalización hacia los usuarios, en términos de reducciones de costos, tiempos, requisitos, interacciones con la entidad y desplazamientos</v>
      </c>
      <c r="F42" s="146">
        <f>+Autodiagnóstico!H45</f>
        <v>1</v>
      </c>
      <c r="G42" s="161" t="s">
        <v>185</v>
      </c>
      <c r="H42" s="162"/>
      <c r="I42" s="162" t="s">
        <v>143</v>
      </c>
      <c r="J42" s="157"/>
      <c r="K42" s="78"/>
      <c r="L42" s="34"/>
      <c r="M42" s="35"/>
      <c r="N42" s="27"/>
    </row>
    <row r="43" spans="2:14" ht="68.25" customHeight="1" x14ac:dyDescent="0.25">
      <c r="B43" s="82"/>
      <c r="C43" s="276"/>
      <c r="D43" s="278"/>
      <c r="E43" s="137" t="str">
        <f>+Autodiagnóstico!G46</f>
        <v>Medir y evaluar la disminución de tramitadores y/o terceros que se benefician de los usuarios del trámite.</v>
      </c>
      <c r="F43" s="146">
        <f>+Autodiagnóstico!H46</f>
        <v>1</v>
      </c>
      <c r="G43" s="161"/>
      <c r="H43" s="162"/>
      <c r="I43" s="162" t="s">
        <v>186</v>
      </c>
      <c r="J43" s="157" t="s">
        <v>187</v>
      </c>
      <c r="K43" s="78"/>
      <c r="L43" s="34"/>
      <c r="M43" s="35"/>
      <c r="N43" s="27"/>
    </row>
    <row r="44" spans="2:14" ht="68.25" customHeight="1" x14ac:dyDescent="0.25">
      <c r="B44" s="82"/>
      <c r="C44" s="276"/>
      <c r="D44" s="278"/>
      <c r="E44" s="137" t="str">
        <f>+Autodiagnóstico!G47</f>
        <v>Medir y evaluar la disminución de las actuaciones de corrupción que se puedan estar presentando.</v>
      </c>
      <c r="F44" s="146">
        <f>+Autodiagnóstico!H47</f>
        <v>1</v>
      </c>
      <c r="G44" s="161"/>
      <c r="H44" s="162"/>
      <c r="I44" s="162" t="s">
        <v>200</v>
      </c>
      <c r="J44" s="157" t="s">
        <v>187</v>
      </c>
      <c r="K44" s="78"/>
      <c r="L44" s="34"/>
      <c r="M44" s="35"/>
      <c r="N44" s="27"/>
    </row>
    <row r="45" spans="2:14" ht="63" customHeight="1" x14ac:dyDescent="0.25">
      <c r="B45" s="82"/>
      <c r="C45" s="276"/>
      <c r="D45" s="279"/>
      <c r="E45" s="138" t="str">
        <f>+Autodiagnóstico!G48</f>
        <v>Realizar campañas de difusión sobre los beneficios que obtienen los usuarios con las mejoras realizadas al(os) trámite(s)</v>
      </c>
      <c r="F45" s="147">
        <f>+Autodiagnóstico!H48</f>
        <v>1</v>
      </c>
      <c r="G45" s="161" t="s">
        <v>188</v>
      </c>
      <c r="H45" s="162"/>
      <c r="I45" s="162" t="s">
        <v>189</v>
      </c>
      <c r="J45" s="157"/>
      <c r="K45" s="78"/>
      <c r="L45" s="34"/>
      <c r="M45" s="35"/>
      <c r="N45" s="27"/>
    </row>
    <row r="46" spans="2:14" ht="105.75" customHeight="1" x14ac:dyDescent="0.25">
      <c r="B46" s="82"/>
      <c r="C46" s="276"/>
      <c r="D46" s="280" t="str">
        <f>+Autodiagnóstico!E49</f>
        <v xml:space="preserve">Realizar campañas de apropiación de las mejoras internas y externas </v>
      </c>
      <c r="E46" s="143" t="str">
        <f>+Autodiagnóstico!G49</f>
        <v>Realizar campañas de difusión y estrategias que busquen la apropiación de las mejoras de los trámites en los servidores públicos de la entidad responsables de su implementación</v>
      </c>
      <c r="F46" s="152">
        <f>+Autodiagnóstico!H49</f>
        <v>1</v>
      </c>
      <c r="G46" s="161" t="s">
        <v>190</v>
      </c>
      <c r="H46" s="162"/>
      <c r="I46" s="162" t="s">
        <v>191</v>
      </c>
      <c r="J46" s="157"/>
      <c r="K46" s="78"/>
      <c r="L46" s="34"/>
      <c r="M46" s="35"/>
      <c r="N46" s="27"/>
    </row>
    <row r="47" spans="2:14" ht="62.25" customHeight="1" x14ac:dyDescent="0.25">
      <c r="B47" s="82"/>
      <c r="C47" s="282"/>
      <c r="D47" s="279"/>
      <c r="E47" s="138" t="str">
        <f>+Autodiagnóstico!G50</f>
        <v xml:space="preserve">Realizar campañas de difusión y apropiación de las mejoras de los trámites para los usuarios </v>
      </c>
      <c r="F47" s="147">
        <f>+Autodiagnóstico!H50</f>
        <v>1</v>
      </c>
      <c r="G47" s="174" t="s">
        <v>188</v>
      </c>
      <c r="H47" s="175"/>
      <c r="I47" s="175" t="s">
        <v>192</v>
      </c>
      <c r="J47" s="176"/>
      <c r="K47" s="118"/>
      <c r="L47" s="116"/>
      <c r="M47" s="117"/>
      <c r="N47" s="27"/>
    </row>
    <row r="48" spans="2:14" ht="10.5" customHeight="1" thickBot="1" x14ac:dyDescent="0.3">
      <c r="B48" s="29"/>
      <c r="C48" s="30"/>
      <c r="D48" s="30"/>
      <c r="E48" s="133"/>
      <c r="F48" s="31"/>
      <c r="G48" s="30"/>
      <c r="H48" s="30"/>
      <c r="I48" s="30"/>
      <c r="J48" s="30"/>
      <c r="K48" s="30"/>
      <c r="L48" s="30"/>
      <c r="M48" s="30"/>
      <c r="N48" s="32"/>
    </row>
    <row r="49" spans="5:7" x14ac:dyDescent="0.25">
      <c r="E49" s="134"/>
    </row>
    <row r="50" spans="5:7" x14ac:dyDescent="0.25">
      <c r="E50" s="134"/>
    </row>
    <row r="51" spans="5:7" x14ac:dyDescent="0.25"/>
    <row r="52" spans="5:7" x14ac:dyDescent="0.25"/>
    <row r="53" spans="5:7" x14ac:dyDescent="0.25"/>
    <row r="54" spans="5:7" x14ac:dyDescent="0.25"/>
    <row r="55" spans="5:7" x14ac:dyDescent="0.25"/>
    <row r="56" spans="5:7" ht="18" x14ac:dyDescent="0.25">
      <c r="G56" s="80" t="s">
        <v>31</v>
      </c>
    </row>
    <row r="57" spans="5:7" x14ac:dyDescent="0.25"/>
    <row r="58" spans="5:7" hidden="1" x14ac:dyDescent="0.25"/>
    <row r="59" spans="5:7" hidden="1" x14ac:dyDescent="0.25"/>
    <row r="60" spans="5:7" hidden="1" x14ac:dyDescent="0.25"/>
    <row r="61" spans="5:7" hidden="1" x14ac:dyDescent="0.25"/>
    <row r="62" spans="5:7" hidden="1" x14ac:dyDescent="0.25"/>
    <row r="63" spans="5:7" hidden="1" x14ac:dyDescent="0.25"/>
    <row r="64" spans="5:7" hidden="1" x14ac:dyDescent="0.25"/>
    <row r="65" hidden="1" x14ac:dyDescent="0.25"/>
    <row r="66" hidden="1" x14ac:dyDescent="0.25"/>
  </sheetData>
  <sheetProtection password="A60F" sheet="1" objects="1" scenarios="1"/>
  <protectedRanges>
    <protectedRange sqref="K7:M47" name="Planeacion"/>
  </protectedRanges>
  <mergeCells count="26">
    <mergeCell ref="C7:C16"/>
    <mergeCell ref="D17:D30"/>
    <mergeCell ref="C17:C30"/>
    <mergeCell ref="F5:F6"/>
    <mergeCell ref="B7:B24"/>
    <mergeCell ref="D7:D11"/>
    <mergeCell ref="D12:D15"/>
    <mergeCell ref="C3:M3"/>
    <mergeCell ref="C5:C6"/>
    <mergeCell ref="D5:D6"/>
    <mergeCell ref="E5:E6"/>
    <mergeCell ref="M5:M6"/>
    <mergeCell ref="K5:K6"/>
    <mergeCell ref="L5:L6"/>
    <mergeCell ref="J5:J6"/>
    <mergeCell ref="I5:I6"/>
    <mergeCell ref="H5:H6"/>
    <mergeCell ref="G5:G6"/>
    <mergeCell ref="C31:C40"/>
    <mergeCell ref="D41:D45"/>
    <mergeCell ref="D46:D47"/>
    <mergeCell ref="C41:C47"/>
    <mergeCell ref="D31:D32"/>
    <mergeCell ref="D33:D35"/>
    <mergeCell ref="D36:D37"/>
    <mergeCell ref="D38:D40"/>
  </mergeCells>
  <conditionalFormatting sqref="F7:F47">
    <cfRule type="cellIs" dxfId="4" priority="43" operator="between">
      <formula>81</formula>
      <formula>100</formula>
    </cfRule>
    <cfRule type="cellIs" dxfId="3" priority="44" operator="between">
      <formula>61</formula>
      <formula>80</formula>
    </cfRule>
    <cfRule type="cellIs" dxfId="2" priority="45" operator="between">
      <formula>41</formula>
      <formula>60</formula>
    </cfRule>
    <cfRule type="cellIs" dxfId="1" priority="46" operator="between">
      <formula>21</formula>
      <formula>40</formula>
    </cfRule>
    <cfRule type="cellIs" dxfId="0" priority="47" operator="between">
      <formula>1</formula>
      <formula>20</formula>
    </cfRule>
  </conditionalFormatting>
  <pageMargins left="0.7" right="0.7" top="0.75" bottom="0.75" header="0.3" footer="0.3"/>
  <pageSetup orientation="portrait" horizontalDpi="4294967294"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Inicio</vt:lpstr>
      <vt:lpstr>Instrucciones</vt:lpstr>
      <vt:lpstr>Autodiagnóstico</vt:lpstr>
      <vt:lpstr>Gráficas</vt:lpstr>
      <vt:lpstr>Plan de Acción</vt:lpstr>
    </vt:vector>
  </TitlesOfParts>
  <Company>Hewlett-Packard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Lorena López</dc:creator>
  <cp:lastModifiedBy>AUXPLANEACION03</cp:lastModifiedBy>
  <dcterms:created xsi:type="dcterms:W3CDTF">2016-12-25T14:51:07Z</dcterms:created>
  <dcterms:modified xsi:type="dcterms:W3CDTF">2019-09-10T22:56:00Z</dcterms:modified>
</cp:coreProperties>
</file>