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GOBERNACION QUINDIO 2019\PAGINA WEB\MIPG\autodiagnostico mayo 2018 gob QUINDIO\3. D. GESTION CON  VALORES\"/>
    </mc:Choice>
  </mc:AlternateContent>
  <bookViews>
    <workbookView xWindow="0" yWindow="465" windowWidth="24240" windowHeight="13740" tabRatio="795" activeTab="2"/>
  </bookViews>
  <sheets>
    <sheet name="Inicio" sheetId="16" r:id="rId1"/>
    <sheet name="Instrucciones" sheetId="21" r:id="rId2"/>
    <sheet name="Autodiagnóstico" sheetId="15" r:id="rId3"/>
    <sheet name="Gráficas " sheetId="20" r:id="rId4"/>
    <sheet name="Plan de Acción" sheetId="8" r:id="rId5"/>
  </sheets>
  <externalReferences>
    <externalReference r:id="rId6"/>
    <externalReference r:id="rId7"/>
    <externalReference r:id="rId8"/>
  </externalReferences>
  <definedNames>
    <definedName name="Acciones_Categoría_3" localSheetId="1">'[1]Ponderaciones y parámetros'!$K$6:$N$6</definedName>
    <definedName name="Acciones_Categoría_3">'[2]Ponderaciones y parámetros'!$K$6:$N$6</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60" i="15" l="1"/>
  <c r="F58" i="15"/>
  <c r="D10" i="15"/>
  <c r="F10" i="15"/>
  <c r="L35" i="20" s="1"/>
  <c r="G6" i="15"/>
  <c r="K12" i="20" s="1"/>
  <c r="E15" i="8"/>
  <c r="F15" i="8"/>
  <c r="J45" i="20"/>
  <c r="F13" i="15"/>
  <c r="L36" i="20" s="1"/>
  <c r="L45" i="20"/>
  <c r="F45" i="15"/>
  <c r="L43" i="20" s="1"/>
  <c r="F32" i="15"/>
  <c r="L41" i="20" s="1"/>
  <c r="F17" i="15"/>
  <c r="L37" i="20" s="1"/>
  <c r="J46" i="20"/>
  <c r="F23" i="8"/>
  <c r="F24" i="8"/>
  <c r="F25" i="8"/>
  <c r="F26" i="8"/>
  <c r="F27" i="8"/>
  <c r="F28" i="8"/>
  <c r="F29" i="8"/>
  <c r="F30" i="8"/>
  <c r="F24" i="15"/>
  <c r="F8" i="8"/>
  <c r="F9" i="8"/>
  <c r="F10" i="8"/>
  <c r="F11" i="8"/>
  <c r="F12" i="8"/>
  <c r="F13" i="8"/>
  <c r="F14" i="8"/>
  <c r="F16" i="8"/>
  <c r="F17" i="8"/>
  <c r="F18" i="8"/>
  <c r="F19" i="8"/>
  <c r="F20" i="8"/>
  <c r="F21" i="8"/>
  <c r="F22" i="8"/>
  <c r="F31" i="8"/>
  <c r="F32" i="8"/>
  <c r="F33" i="8"/>
  <c r="F34" i="8"/>
  <c r="F35" i="8"/>
  <c r="F36" i="8"/>
  <c r="F37" i="8"/>
  <c r="F38" i="8"/>
  <c r="F39" i="8"/>
  <c r="F40" i="8"/>
  <c r="F41" i="8"/>
  <c r="F42" i="8"/>
  <c r="F43" i="8"/>
  <c r="F45" i="8"/>
  <c r="F46" i="8"/>
  <c r="F47" i="8"/>
  <c r="F48" i="8"/>
  <c r="F49" i="8"/>
  <c r="F50" i="8"/>
  <c r="F51" i="8"/>
  <c r="F52" i="8"/>
  <c r="F53" i="8"/>
  <c r="F7" i="8"/>
  <c r="F19" i="15"/>
  <c r="L38" i="20" s="1"/>
  <c r="F28" i="15"/>
  <c r="L40" i="20" s="1"/>
  <c r="F39" i="15"/>
  <c r="F56" i="15"/>
  <c r="L46" i="20"/>
  <c r="J44" i="20"/>
  <c r="J43" i="20"/>
  <c r="J42" i="20"/>
  <c r="J41" i="20"/>
  <c r="J40" i="20"/>
  <c r="J39" i="20"/>
  <c r="J38" i="20"/>
  <c r="J37" i="20"/>
  <c r="J36" i="20"/>
  <c r="J35" i="20"/>
  <c r="L44" i="20"/>
  <c r="L42" i="20"/>
  <c r="L39" i="20"/>
  <c r="I12" i="20"/>
</calcChain>
</file>

<file path=xl/sharedStrings.xml><?xml version="1.0" encoding="utf-8"?>
<sst xmlns="http://schemas.openxmlformats.org/spreadsheetml/2006/main" count="355" uniqueCount="248">
  <si>
    <t>GUÍAS Y NORMAS TÉCNICAS</t>
  </si>
  <si>
    <t>BUENAS PRÁCTICAS E INNOVACIÓN</t>
  </si>
  <si>
    <t>MARCO JURÍDICO</t>
  </si>
  <si>
    <t>ACTIVIDADES DE GESTIÓN</t>
  </si>
  <si>
    <t/>
  </si>
  <si>
    <t>ENTIDAD</t>
  </si>
  <si>
    <t>INSTRUCCIONES DE DILIGENCIAMIENTO</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</si>
  <si>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</si>
  <si>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</si>
  <si>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</si>
  <si>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</si>
  <si>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</si>
  <si>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</si>
  <si>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</si>
  <si>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</si>
  <si>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</si>
  <si>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</si>
  <si>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</si>
  <si>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</si>
  <si>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</si>
  <si>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</si>
  <si>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</si>
  <si>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</si>
  <si>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</si>
  <si>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</si>
  <si>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</si>
  <si>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</si>
  <si>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</si>
  <si>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</si>
  <si>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 xml:space="preserve">AUTODIAGNÓSTICO DE GESTIÓN </t>
  </si>
  <si>
    <t>Categorías</t>
  </si>
  <si>
    <t xml:space="preserve">Esta hoja contiene un cuadro que le permitirá establecer una planeación y una ruta de acción, con base en las actividades de gestión que fueron evaluadas. </t>
  </si>
  <si>
    <t>Para ello, el cuadro está dividido en 2 secciones: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</si>
  <si>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</si>
  <si>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</si>
  <si>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</si>
  <si>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</si>
  <si>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</si>
  <si>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</si>
  <si>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</si>
  <si>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</si>
  <si>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</si>
  <si>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</si>
  <si>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</si>
  <si>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OTRO</t>
  </si>
  <si>
    <t>COMPONENTES</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</si>
  <si>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</si>
  <si>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</si>
  <si>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</si>
  <si>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</si>
  <si>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</si>
  <si>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</si>
  <si>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</si>
  <si>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</si>
  <si>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</si>
  <si>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</si>
  <si>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</si>
  <si>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</si>
  <si>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</si>
  <si>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</si>
  <si>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</si>
  <si>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</si>
  <si>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1. Documentación y guías de referencia (color gris): contiene toda la información y documentos de consulta que pueden ser útiles y deben ser de conocimiento</t>
  </si>
  <si>
    <t>Normatividad</t>
  </si>
  <si>
    <t>Otros</t>
  </si>
  <si>
    <t>Diseñar alternativas de mejora</t>
  </si>
  <si>
    <t>Definir las mejoras a implementar, incluyendo el plazo y los responsables de la implementación</t>
  </si>
  <si>
    <t>Evaluar la eficacia de las acciones implementadas y volver a diligenciar el autodiagnóstico</t>
  </si>
  <si>
    <t>AUTODIAGNÓSTICO</t>
  </si>
  <si>
    <t>PLAN DE ACCIÓN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</si>
  <si>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</si>
  <si>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POLÍTICA SERVICIO AL CIUDADANO</t>
  </si>
  <si>
    <t>AUTODIAGNÓSTICO DE GESTIÓN POLÍTICA DE SERVICIO AL CIUDADANO</t>
  </si>
  <si>
    <t>AUTODIAGNÓSTICO DE SERVICIO AL CIUDADANO</t>
  </si>
  <si>
    <t>En caso de desistimiento tácito de una petición, la entidad expide el acto administrativo a través del cual se decreta dicha situación</t>
  </si>
  <si>
    <t>Dentro de los temas que se incluyeron en el Plan Institucional de Capacitación de la vigencia, se tuvo en cuenta todo lo relacionado con la politica de servicio al ciudadano</t>
  </si>
  <si>
    <t xml:space="preserve">Atención incluyente y accesibilidad </t>
  </si>
  <si>
    <t xml:space="preserve">Protección de datos personales </t>
  </si>
  <si>
    <t>Gestión de peticiones, quejas, reclamos, sugerencias y denuncias</t>
  </si>
  <si>
    <t xml:space="preserve">Gestión del talento humano </t>
  </si>
  <si>
    <t xml:space="preserve">Caracterización usuarios y medición de percepción </t>
  </si>
  <si>
    <t>La entidad ha realizado caracterización de ciudadanos, usuarios o grupos de interés atendidos</t>
  </si>
  <si>
    <t>Canales de atención</t>
  </si>
  <si>
    <t xml:space="preserve">Procesos </t>
  </si>
  <si>
    <t>La entidad cuenta con los canales y/o espacios suficientes y adecuados para interactuar con ciudadanos, usuarios o grupos de interés.</t>
  </si>
  <si>
    <t>La entidad cuenta con un sistema de información para el registro ordenado y la gestión de peticiones, quejas, reclamos y denuncias</t>
  </si>
  <si>
    <t>La entidad incorpora en su presupuesto recursos destinados para garantizar el acceso real y efectivo de las personas con discapacidad a los servicios que ofrece</t>
  </si>
  <si>
    <t>La entidad cuenta con procesos o procedimientos de servicio al ciudadano documentados e implementados (peticiones, quejas, reclamos y denuncias, trámites y servicios)</t>
  </si>
  <si>
    <t>La entidad cuenta con mecanismos de evaluación periódica del desempeño de sus servidores en torno al servicio al ciudadano</t>
  </si>
  <si>
    <t>La entidad ha implementado protocolos de servicio en todos los canales dispuestos para la atención ciudadana</t>
  </si>
  <si>
    <t>La entidad incluyó dentro de su plan de desarrollo o plan institucional, acciones para garantizar el acceso real y efectivo de las personas con discapacidad a los servicios que ofrece</t>
  </si>
  <si>
    <t>La entidad efectúa ajustes razonables para garantizar la accesibilidad a los espacios físicos conforme a lo establecido en la NTC 6047</t>
  </si>
  <si>
    <t>Sistemas de información</t>
  </si>
  <si>
    <t>La entidad definió y publicó un reglamento interno para la gestión de las peticiones y quejas recibidas</t>
  </si>
  <si>
    <t>La entidad informó a los ciudadanos los mecanismos a través de los cuales pueden hacer seguimiento a sus peticiones</t>
  </si>
  <si>
    <t>La entidad cuenta con un formulario en su página Web para la recepción de peticiones, quejas, reclamos y denuncias</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</si>
  <si>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</si>
  <si>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Publicación de información</t>
  </si>
  <si>
    <t>El sitio web cuenta con información dirigida a diferentes grupos de población</t>
  </si>
  <si>
    <t>La entidad permite al titular de la información, conocer en cualquier momento la información que exista sobre él en sus bancos de datos.</t>
  </si>
  <si>
    <t>La entidad cuenta con la autorización del ciudadano para la recolección de los datos personales</t>
  </si>
  <si>
    <t>La entidad conserva la información bajo condiciones de seguridad para impedir su adulteración, pérdida, consulta, uso o acceso no autorizado o fraudulento.</t>
  </si>
  <si>
    <t>La entidad habilitó consulta en línea de bases de datos con información relevante para el ciudadano</t>
  </si>
  <si>
    <t>La entidad cuenta con mecanismos para dar prioridad a las peticiones relacionadas con:
- El reconocimiento de un derecho fundamental
- Peticiones presentadas por menores de edad
- Peticiones presentadas por periodistas</t>
  </si>
  <si>
    <t>La entidad ofreció la posibilidad de realizar peticiones, quejas, reclamos y denuncias a través de dispositivos móviles</t>
  </si>
  <si>
    <t>La entidad cuenta con una dependencia o área formal encargada de recibir, tramitar y resolver las quejas, sugerencias y reclamos que los ciudadanos formulen.</t>
  </si>
  <si>
    <t>RESULTADOS POLÍTICA SERVICIO AL CIUDADANO</t>
  </si>
  <si>
    <t>Servicio al Ciudadano</t>
  </si>
  <si>
    <t>La entidad implementó sistemas de información / aplicativos interactivos para la consulta y gestión de la información, como mapas, gráficas, sistemas de georeferenciación u otros</t>
  </si>
  <si>
    <t>La entidad actualiza frecuentemente la información sobre la oferta Institucional en los diferentes canales de atención</t>
  </si>
  <si>
    <t>Formalidad de la dependencia o área</t>
  </si>
  <si>
    <t>GRÁFICAS</t>
  </si>
  <si>
    <t>2. Calificación por categorías:</t>
  </si>
  <si>
    <t>PLAN DE ACCIÓN SERVICIO AL CIUDADANO</t>
  </si>
  <si>
    <t>La entidad determina, recopila y analiza los datos sobre la percepción del cliente o usuario, con respecto a los productos o servicios ofrecidos y si estos cumplen sus expectativas.</t>
  </si>
  <si>
    <t>La entidad cuenta con una política de tratamiento de datos personales, y tiene establecidos lineamientos para la protección y conservación de datos personales.</t>
  </si>
  <si>
    <t>La entidad divulga su política de tratamiento de datos personales mediante aviso de privacidad, en su página web y personalmente al titular en el momento de la recolección de los datos.</t>
  </si>
  <si>
    <t>La entidad procede a la supresión de los datos personales una vez cumplida la finalidad del tratamiento de los mismos.</t>
  </si>
  <si>
    <t>La entidad elabora informes de peticiones, quejas, reclamos, sugerencias y denuncias con una frecuencia trimestral o mayor.</t>
  </si>
  <si>
    <t>Buenas prácticas</t>
  </si>
  <si>
    <t>La entidad garantiza atención por lo menos durante 40 horas a la semana</t>
  </si>
  <si>
    <t>La entidad tiene establecido un sistema de turnos acorde con las necesidades del servicio</t>
  </si>
  <si>
    <t>La entidad atiende en jornada contínua</t>
  </si>
  <si>
    <t>La entidad atiende en horarios adicionales</t>
  </si>
  <si>
    <t>La entidad publica y mantiene actualizada la carta de trato digno al usuario, en la que se indiquen sus derechos y los medios dispuestos para garantizarlos.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</si>
  <si>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</si>
  <si>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El sistema de informacióon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</si>
  <si>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En el Comité Institucional de Desarrollo Administrativo se incluyen temas relacionados con Servicio al Ciudadano.</t>
  </si>
  <si>
    <t>La política de Transparencia, Participación y Servicio al Ciudadano se incluye en el Plan Estratégico Sectorial y en el Plan Estratégico Institucional.</t>
  </si>
  <si>
    <t>La dependencia de Servicio al Ciudadano es la encargada de dar orientación sobre los trámites y servicios de la entidad.</t>
  </si>
  <si>
    <t>La entidad publica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</si>
  <si>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</si>
  <si>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La entidad implementa acciones para garantizar una atención accesible, contemplando las necesidades de la población con discapacidades como:
- Visual
- Auditiva
- Cognitiva
- Mental
- Sordoceguera
- Múltiple
- Física o motora</t>
  </si>
  <si>
    <t>La entidad actualizó su reglamento de peticiones, quejas y reclamos, lineamientos para la atención y gestión de peticiones verbales en lenguas nativas, de acuerdo con el decreto 1166 de 2016.</t>
  </si>
  <si>
    <t>La entidad determina, recopila y analiza los datos sobre la percepción del cliente o usuario, con respecto a los trámites y procedimientos de cara al ciudadano.</t>
  </si>
  <si>
    <t>Guía de caracterización de ciudadanos, usuarios y grupos de interés</t>
  </si>
  <si>
    <t>Lineamientos para mediciones de percepción ciudadana</t>
  </si>
  <si>
    <t>Funciones Generales Oficinas de Servicio al Ciudadano</t>
  </si>
  <si>
    <t>Estrategias para la construcción del plan anticorrupción y de atención al ciudadano</t>
  </si>
  <si>
    <t>Metodología para Optimización de Procesos y Procedimientos
(ejemplo de dos procedimientos: Gestión de Peticiones y Gestión Documental)</t>
  </si>
  <si>
    <t>NTC6047; Herramienta de autodiagnóstico de espacios físicos</t>
  </si>
  <si>
    <t>Directorio de soluciones para un servicio accesible e incluyente</t>
  </si>
  <si>
    <t>NTC6047; Herramienta de autodiagnóstico de espacios físicos; Directorio de soluciones para un servicio accesible e incluyente</t>
  </si>
  <si>
    <t>Protocolos de servicio al ciudadano</t>
  </si>
  <si>
    <t>Modelo de carta de trato digno (FONADE)</t>
  </si>
  <si>
    <t>Modelo de política de protección de datos personales</t>
  </si>
  <si>
    <t>Flujograma de PQRS</t>
  </si>
  <si>
    <t>Protocolos de servicio al ciudadano; Pénsum de capacitación avanzado en cultura del servicio al ciudadano; Guía de Lenguaje Claro; Curso Virtual de Lenguaje Claro; 10 pasos para comunicarse en lenguaje claro</t>
  </si>
  <si>
    <t>Banco de preguntas para identificación de incentivos; Guía de competencias sugeridas para la gestión de servicio al ciudadano</t>
  </si>
  <si>
    <t>Ley 1266 de 2008; Ley 1581 de 2012; Decreto 1377 de 2015</t>
  </si>
  <si>
    <t>Ley 1266 de 2008; Ley 1581 de 2012; Decreto 1377 de 2013</t>
  </si>
  <si>
    <t>Ley 1266 de 2008; Ley 1581 de 2012; Decreto 1377 de 2014</t>
  </si>
  <si>
    <t>Ley 1266 de 2008; Ley 1581 de 2012; Decreto 1377 de 2016</t>
  </si>
  <si>
    <t>Ley 1266 de 2008; Ley 1581 de 2012; Decreto 1377 de 2017</t>
  </si>
  <si>
    <t>Ley 1266 de 2008; Ley 1581 de 2012; Decreto 1377 de 2018</t>
  </si>
  <si>
    <t>ley 1712 de 2016; Decreto 103 de 2015</t>
  </si>
  <si>
    <t>ley 1712 de 2016; Decreto 103 de 2013</t>
  </si>
  <si>
    <t>ley 1712 de 2016; Decreto 103 de 2014</t>
  </si>
  <si>
    <t>ley 1712 de 2016; Decreto 103 de 2016</t>
  </si>
  <si>
    <t>Decreto 124 de 2016</t>
  </si>
  <si>
    <t>Ley 1437 de 2011</t>
  </si>
  <si>
    <t>Ley 872 del 2003</t>
  </si>
  <si>
    <t>ley 1712 de 2016; ley 1618 de 2013; Decreto 103 de 2014</t>
  </si>
  <si>
    <t>ley 1712 de 2016; ley 1618 de 2013; Decreto 103 de 2013</t>
  </si>
  <si>
    <t>ley 1712 de 2016; ley 1618 de 2013; Decreto 103 de 2015</t>
  </si>
  <si>
    <t>ley 1712 de 2016; ley 1618 de 2013; Decreto 103 de 2017</t>
  </si>
  <si>
    <t>Ley 1474 de 2011</t>
  </si>
  <si>
    <t>Decreto 019 de 2012 
Ley 1437 de 2011</t>
  </si>
  <si>
    <t>Decreto 124 de 2015</t>
  </si>
  <si>
    <t xml:space="preserve">Ley 1755 de 2015; Decreto 019 de 2012 </t>
  </si>
  <si>
    <t>Ley 1755 de 2015</t>
  </si>
  <si>
    <t>Decreto 1166 de 2016</t>
  </si>
  <si>
    <t>Ley 1712 de 2014</t>
  </si>
  <si>
    <t>Ley 1437 de 2011; Ley 1712 de 2014</t>
  </si>
  <si>
    <t>Ley 1712 de 2015</t>
  </si>
  <si>
    <t>Acuerdo 565 de 2016 y Decreto 2539 de 2005</t>
  </si>
  <si>
    <t xml:space="preserve">Gestión de PQRSD </t>
  </si>
  <si>
    <t>nde se realice la totalidad de la</t>
  </si>
  <si>
    <t>actuación administrativa que implique la presencia del peticionario?</t>
  </si>
  <si>
    <t>La entidad da trámite a las peticiones anónimas</t>
  </si>
  <si>
    <t>La entidad organiza su información, trámites y servicios a través de ventanillas únicas virtuales</t>
  </si>
  <si>
    <t>La entidad dispone de oficinas o ventanillas únicas en donde se realice la totalidad de la actuación administrativa que implique la presencia del peticionario</t>
  </si>
  <si>
    <t>La entidad aplica el procedimiento para las peticiones incompletas</t>
  </si>
  <si>
    <t>La entidad cumple con los términos legales para responder las peticiones y consultas</t>
  </si>
  <si>
    <t>La    Oficina de Control realiza un informe semestral sobre el cumplimiento de las obligaciones legales por parte de la dependencia de servicio al ciudadano</t>
  </si>
  <si>
    <t xml:space="preserve">La Oficina de Control Interno vigila que la dependencia de servicio al ciudadano, preste atención al ciudadano de acuerdo con las normas legales vigentes    </t>
  </si>
  <si>
    <t>Control</t>
  </si>
  <si>
    <t>La entidad dispone de mecanismos para recibir y tramitar las peticiones interpuestas en lenguas nativas o dialectos oficiales de Colombia, diferentes al español.</t>
  </si>
  <si>
    <t>2. Planeación y Ruta de acción (color naranja):  la idea es generar un plan de acción con base en el diagnóstico realizado. Los elementos mínimos que se proponen para ello, son:</t>
  </si>
  <si>
    <t>CATEGORÍAS</t>
  </si>
  <si>
    <t xml:space="preserve">Ordenanza , Delegacion del funcionario responsable- Plan accion - Contratos de personal de apoyo </t>
  </si>
  <si>
    <t>Plan de Desarrollo, Planes de Acción, Plan anticorrupción ,</t>
  </si>
  <si>
    <t>Decreto</t>
  </si>
  <si>
    <t>Formato de encuesta</t>
  </si>
  <si>
    <t>http://isva.quindio.gov.co/portal-quindio/#/ pasaporte</t>
  </si>
  <si>
    <t>http://quindio.gov.co/atencion-a-la-ciudadania/ventanilla-unica-virtual</t>
  </si>
  <si>
    <t>http://quindio.gov.co/transparencia/ley-de-transparencia-y-derecho-de-acceso-a-la-informacion-publica</t>
  </si>
  <si>
    <t>avisos de horarios   y localización rendición  de cuentas, folletos, personas que manejan PQRS.</t>
  </si>
  <si>
    <t>www.quindio.gov.co</t>
  </si>
  <si>
    <t>La entidad actualiza frecuentemente la información sobre la oferta Institucional en los diferentes canales de atención.</t>
  </si>
  <si>
    <t>Centro de convenciones, salón Bolívar fotos.</t>
  </si>
  <si>
    <t>Borrador de los protocolos de servicio al ciudadano</t>
  </si>
  <si>
    <t>Evaluación de desempeño laboral.</t>
  </si>
  <si>
    <t>Dentro del plan anual de capacitaciones no se tuvo en cuenta la política de servicio al ciudadano.</t>
  </si>
  <si>
    <t>Plan anticorrupción y servicio al ciudadano.</t>
  </si>
  <si>
    <t>No tiene horarios adicionales</t>
  </si>
  <si>
    <t>http://quindio.gov.co/atencion-a-la-ciudadania/carta-del-trato-digno minuta de la carta</t>
  </si>
  <si>
    <t>Decreto 020  de 2013   Aplicativos</t>
  </si>
  <si>
    <t>Procedimienientos vigentes y los ajustado (gestion documental) http://www.quindio.gov.co/transparencia/ley-de-transparencia-y-derecho-de-acceso-a-la-informacion-publica</t>
  </si>
  <si>
    <t>https://www.ventanillaunicavirtualquindio.gov.co/?formasonlineform=FormaLoginNoIntranet&amp;event=submit
http://172.16.1.19/docusevenet/inicio/index.php</t>
  </si>
  <si>
    <t>https://www.ventanillaunicavirtualquindio.gov.co/?formasonlineform=FormaLoginNoIntranet&amp;event=submit    
http://172.16.1.19/docusevenet/inicio/index.php
VER ADJUNTOS</t>
  </si>
  <si>
    <t>http://quindio.gov.co/atencion-a-la-ciudadania/ventanilla-unica-virtual REGISTRO FOTOGRAFICO</t>
  </si>
  <si>
    <t>No existe reglamento interno para las PQRS se incluira en el plan de acción</t>
  </si>
  <si>
    <t>No existe reglamento interno para las PQRS se incluira en el plan de acción con las peticiones verbales, lenguas nativas de acuerdo con el decreto 1166 del 2016</t>
  </si>
  <si>
    <t>DERECHIO FUNDAMENTAL-DECRETO 020 DE 2013- http://ventanillaunicavirtualquindio.gov.co/index.php?option=com_formasonline&amp;formasonlineform=FormaCiudadano</t>
  </si>
  <si>
    <t>https://www.ventanillaunicavirtualquindio.gov.co/?formasonlineform=FormaLoginNoIntranet&amp;event=submit</t>
  </si>
  <si>
    <t xml:space="preserve">http://quindio.gov.co/atencion-a-la-ciudadania/ventanilla-unica-virtual. </t>
  </si>
  <si>
    <t xml:space="preserve">Hojas de vida Administrativa </t>
  </si>
  <si>
    <t>Uno de los fines esenciales del estado es servir a la comunidad, La Gobernación del Quindío cuenta con un espacio para la Atención al Ciudadano con  el fin de contar con un servicio de calidad e igualdad, es por ello que se requiere cumplir con la Norma NTC 6047 la cual nos habla de accesibilidad al medio físico. Espacios de servicio al ciudadano. 
En cumplimiento de la convención sobre los derechos de las personas con discapacidad adoptada por Colombia en 2009, que establece la universalidad, individualidad, interdependencia e interacción de todos los Derechos Humanos,  se refuerza la obligatoriedad que tiene la Administración Publica en facilitar el acceso a los espacios físicos.
Accesibilidad  (Edificaciones o partes de edificaciones) condición de posibilidad de acceso y salida suministrando por edificaciones o partes de estas para personas con independencia de su discapacidad, edad y género. Para este caso la Gobernación del Quindío cuenta con rampas de acceso y ascensores que facilitan el ingreso y la salida de personas en condición de discapacidad</t>
  </si>
  <si>
    <t xml:space="preserve">La Gobernación del Quindío a través de la Secretaría de Familia y la Dirección de Adulto Mayor y Discapacidad atiende de manera accesible a las personas con discapacidad visual, auditiva, cognitiva, mental, sordo ceguera, múltiple y física toda vez que se cuenta con el personal para su atención, incluyendo el servicio de un intérprete de lengua de señas para la población sorda. </t>
  </si>
  <si>
    <t>La Gobernación del Quindío incluyó dentro del Plan de Desarrollo Departamental "En Defensa del Bien Cómun" 2016 - 2019, la meta Revisar, ajustar  e implementar   la política pública departamental de discapacidad  "Capacidad sin limites", esta se encuentra dentro de la Secretaría de Familia Departamental.  Dentro de esta la Dirección de Adulto Mayor y Discapacidad es la encargada de la atención a la población con discapacidad.</t>
  </si>
  <si>
    <t xml:space="preserve">La Gobernación del Quindío a través de la Secretaría de Familia y la Dirección de Adulto Mayor y Discapacidad brinda atención a las personas con discapacidad, es por ello que con el objetivo de ser incluyentes, se tiene contratado un intérprete de lengua de señas que brinda un medio de comunicación entre la población sorda y las instancias de participación del ente gubernamental. </t>
  </si>
  <si>
    <t xml:space="preserve">La Gobernación del Quindío a través de la Secretaría de Familia y la Dirección de Adulto Mayor y Discapacidad cuenta con profesionales en áreas como sicología, administración pública, talleristas y un intérprete de lengua de señas para que las personas con discapacidad accedan  a los servicios que ofrece la administración. </t>
  </si>
  <si>
    <t>• Familia: Se realiza la respectiva caracterización tomando como base las Instituciones Públicas y Privadas, la academia y la población en general, realizando un diagnóstico de características principales de las familias del Departamento cuyo objetivo principal era la formulación de la Política Pública de Familia, en la cual se encuentran consignadas las problemáticas y necesidades más sentidas de las familias del DepartamentoPoblación LGBTI ,</t>
  </si>
  <si>
    <t>la consulta a la información se puede en cualquier momento pero cada uno debe ingresar con su usuario y contraseña,  ya lo que es general de la entidad lo puede ver y generar reportes quien tengo el rol de jefe en la plaicacion de escritorio del Sigep http://www.sigep.gov.co/</t>
  </si>
  <si>
    <t>Decreto 020 DE 2013</t>
  </si>
  <si>
    <t>https://www.ventanillaunicavirtualquindio.gov.co/</t>
  </si>
  <si>
    <t>30 de noviembre sujeto a la aprobación del plan de acción de la ordenanza 001 del 2 de marzo de 2017</t>
  </si>
  <si>
    <t>la entidad cuenta con un allicativo movil por medio de la cual  permite a los usuarios realizar peticiones quejas y reclamos</t>
  </si>
  <si>
    <t>someter este plan a aprobacion por el nuevo comité de MIPG</t>
  </si>
  <si>
    <t>No existe mecanismos para estas PQRS Este Iten no se encuentra en el plan de acción</t>
  </si>
  <si>
    <t>https://www.ventanillaunicavirtualquindio.gov.co/                                        No se puede contestar en el plan de acción por que la ordenadora del gasto es la Secretaria administrativa y está de vacaciones.</t>
  </si>
  <si>
    <t>Se atiendien las 42 horas reglamentadas por la ley</t>
  </si>
  <si>
    <t xml:space="preserve">Se tiene el Borrado del plan de seguridad de la informacion esta  por aprobación. </t>
  </si>
  <si>
    <t>No aplica por que se pierde la trazabilidad</t>
  </si>
  <si>
    <t>Al Departamento  no lke aplica   la creaciòn del  Comité  ( Decreto 2482 del 2012 articulo 6 ley 1083 de 2015 articulo2.2.22.6  )</t>
  </si>
  <si>
    <t xml:space="preserve"> Ajuste procedimiento Plan de Acciòn </t>
  </si>
  <si>
    <t xml:space="preserve">Elaborar , adoptar e implementar el Plan  de Seguridad de  la Informaciòn en el Departamento del Quindio </t>
  </si>
  <si>
    <t xml:space="preserve">Diseñar, adoptar e implementar el Reglamento interno para las peticiones Qujas y Reglamos </t>
  </si>
  <si>
    <t>Elaborar análisis del informe trimestral de las PQRS  que incluya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</si>
  <si>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 xml:space="preserve">Diseñar, adoptar e implementar el Reglamento interno para las peticiones Quejas y Reglamos </t>
  </si>
  <si>
    <t xml:space="preserve">Expediciòn de actos admnistrativo de desetiemientos  el cual quedarà normado en el Reglamento interno para las peticiones Quejas y Reglamos </t>
  </si>
  <si>
    <t xml:space="preserve"> </t>
  </si>
  <si>
    <t xml:space="preserve">Formular e implementar el Plan Institucional    de Capacitaciòn   con temas relacionados con la politica de Servicio al Ciudadano </t>
  </si>
  <si>
    <t xml:space="preserve">Realizar penddones informativos   a la entrada de acceso de la Admnistraciòn Departamental </t>
  </si>
  <si>
    <t xml:space="preserve">Elaborar , adoptar e implementar el Reglamento interno para las peticiones Quejas y Reglamos </t>
  </si>
  <si>
    <t xml:space="preserve">Recopilar ,  actualizar y realizar  la caracterización de los ciudadanos, usurios o grupos de interes atendiedos  por la Admnistración Departamental de  conofrmidad con los lineamientos de la guia Metodologica del  Deppartamento Administrativo de la Funci+on Pública DAFP </t>
  </si>
  <si>
    <t xml:space="preserve">Ajustar el procedimiento y  la  encuesta de percepción  del cliente o usuario  de la Admnistración Departamental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</si>
</sst>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0"/>
  </numFmts>
  <fonts count="49" x14ac:knownFonts="1">
    <font>
      <sz val="11"/>
      <color theme="1"/>
      <name val="Calibri"/>
      <family val="2"/>
      <scheme val="minor"/>
    </font>
    <font>
      <sz val="11"/>
      <color theme="1"/>
      <name val="Calibri"/>
      <family val="2"/>
      <scheme val="minor"/>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u/>
      <sz val="11"/>
      <color theme="11"/>
      <name val="Calibri"/>
      <family val="2"/>
      <scheme val="minor"/>
    </font>
    <font>
      <sz val="11"/>
      <color theme="1"/>
      <name val="Arial"/>
      <family val="2"/>
    </font>
    <font>
      <b/>
      <sz val="12"/>
      <color theme="1"/>
      <name val="Arial"/>
      <family val="2"/>
    </font>
    <font>
      <sz val="22"/>
      <color theme="0"/>
      <name val="Arial"/>
      <family val="2"/>
    </font>
    <font>
      <b/>
      <sz val="18"/>
      <color rgb="FF002060"/>
      <name val="Arial"/>
      <family val="2"/>
    </font>
    <font>
      <b/>
      <sz val="14"/>
      <color rgb="FF002060"/>
      <name val="Arial"/>
      <family val="2"/>
    </font>
    <font>
      <sz val="14"/>
      <color theme="1"/>
      <name val="Arial"/>
      <family val="2"/>
    </font>
    <font>
      <b/>
      <sz val="11"/>
      <color theme="0"/>
      <name val="Arial"/>
      <family val="2"/>
    </font>
    <font>
      <sz val="11"/>
      <color rgb="FF002060"/>
      <name val="Arial"/>
      <family val="2"/>
    </font>
    <font>
      <sz val="10"/>
      <color rgb="FF002060"/>
      <name val="Arial"/>
      <family val="2"/>
    </font>
    <font>
      <b/>
      <sz val="11"/>
      <color rgb="FF002060"/>
      <name val="Arial"/>
      <family val="2"/>
    </font>
    <font>
      <b/>
      <sz val="13"/>
      <color theme="1"/>
      <name val="Arial"/>
      <family val="2"/>
    </font>
    <font>
      <b/>
      <sz val="14"/>
      <color theme="1"/>
      <name val="Arial"/>
      <family val="2"/>
    </font>
    <font>
      <sz val="13"/>
      <color theme="1"/>
      <name val="Arial"/>
      <family val="2"/>
    </font>
    <font>
      <sz val="11"/>
      <color theme="1"/>
      <name val="Arial"/>
      <family val="2"/>
    </font>
    <font>
      <b/>
      <sz val="11"/>
      <color theme="0"/>
      <name val="Arial"/>
      <family val="2"/>
    </font>
    <font>
      <b/>
      <sz val="10"/>
      <color theme="0"/>
      <name val="Arial"/>
      <family val="2"/>
    </font>
    <font>
      <sz val="11"/>
      <color theme="1"/>
      <name val="Calibri"/>
      <family val="2"/>
      <scheme val="minor"/>
    </font>
    <font>
      <b/>
      <sz val="10"/>
      <color rgb="FF000000"/>
      <name val="Arial"/>
      <family val="2"/>
    </font>
    <font>
      <sz val="11"/>
      <color rgb="FF002060"/>
      <name val="Arial"/>
      <family val="2"/>
    </font>
    <font>
      <sz val="10"/>
      <color rgb="FF002060"/>
      <name val="Arial"/>
      <family val="2"/>
    </font>
    <font>
      <sz val="10"/>
      <name val="Arial"/>
      <family val="2"/>
    </font>
    <font>
      <b/>
      <sz val="14"/>
      <color theme="1"/>
      <name val="Arial"/>
      <family val="2"/>
    </font>
    <font>
      <b/>
      <u/>
      <sz val="16"/>
      <color rgb="FF0000FF"/>
      <name val="Arial"/>
      <family val="2"/>
    </font>
    <font>
      <b/>
      <sz val="12"/>
      <color theme="0"/>
      <name val="Arial"/>
      <family val="2"/>
    </font>
    <font>
      <sz val="14"/>
      <color rgb="FF002060"/>
      <name val="Arial"/>
      <family val="2"/>
    </font>
    <font>
      <sz val="14"/>
      <color theme="1"/>
      <name val="Calibri"/>
      <family val="2"/>
      <scheme val="minor"/>
    </font>
    <font>
      <sz val="16"/>
      <color rgb="FF002060"/>
      <name val="Arial"/>
      <family val="2"/>
    </font>
    <font>
      <b/>
      <sz val="12"/>
      <color theme="1"/>
      <name val="Calibri"/>
      <family val="2"/>
      <scheme val="minor"/>
    </font>
    <font>
      <u/>
      <sz val="11"/>
      <color theme="1"/>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FFFF66"/>
        <bgColor rgb="FF000000"/>
      </patternFill>
    </fill>
  </fills>
  <borders count="103">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rgb="FF002060"/>
      </left>
      <right style="thin">
        <color rgb="FF002060"/>
      </right>
      <top style="thin">
        <color rgb="FF002060"/>
      </top>
      <bottom style="hair">
        <color rgb="FF002060"/>
      </bottom>
      <diagonal/>
    </border>
    <border>
      <left style="thin">
        <color rgb="FF002060"/>
      </left>
      <right style="thin">
        <color rgb="FF002060"/>
      </right>
      <top style="hair">
        <color rgb="FF002060"/>
      </top>
      <bottom style="hair">
        <color rgb="FF002060"/>
      </bottom>
      <diagonal/>
    </border>
    <border>
      <left style="thin">
        <color rgb="FF002060"/>
      </left>
      <right style="thin">
        <color rgb="FF002060"/>
      </right>
      <top style="hair">
        <color rgb="FF002060"/>
      </top>
      <bottom style="thin">
        <color rgb="FF002060"/>
      </bottom>
      <diagonal/>
    </border>
    <border>
      <left style="thin">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theme="4" tint="-0.499984740745262"/>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theme="4" tint="-0.499984740745262"/>
      </right>
      <top style="hair">
        <color theme="4" tint="-0.499984740745262"/>
      </top>
      <bottom style="thin">
        <color theme="4" tint="-0.499984740745262"/>
      </bottom>
      <diagonal/>
    </border>
    <border>
      <left/>
      <right style="thin">
        <color rgb="FF002060"/>
      </right>
      <top style="hair">
        <color rgb="FF002060"/>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style="thin">
        <color rgb="FF002060"/>
      </left>
      <right style="thin">
        <color rgb="FF002060"/>
      </right>
      <top/>
      <bottom/>
      <diagonal/>
    </border>
    <border>
      <left style="thin">
        <color rgb="FF002060"/>
      </left>
      <right/>
      <top style="thin">
        <color rgb="FF002060"/>
      </top>
      <bottom/>
      <diagonal/>
    </border>
    <border>
      <left style="thin">
        <color rgb="FF002060"/>
      </left>
      <right/>
      <top/>
      <bottom/>
      <diagonal/>
    </border>
    <border>
      <left style="thin">
        <color rgb="FF002060"/>
      </left>
      <right/>
      <top/>
      <bottom style="thin">
        <color rgb="FF002060"/>
      </bottom>
      <diagonal/>
    </border>
    <border>
      <left style="thin">
        <color rgb="FF002060"/>
      </left>
      <right style="thin">
        <color rgb="FF002060"/>
      </right>
      <top style="hair">
        <color rgb="FF002060"/>
      </top>
      <bottom/>
      <diagonal/>
    </border>
    <border>
      <left style="thin">
        <color auto="1"/>
      </left>
      <right style="thin">
        <color auto="1"/>
      </right>
      <top style="hair">
        <color rgb="FF002060"/>
      </top>
      <bottom style="hair">
        <color rgb="FF002060"/>
      </bottom>
      <diagonal/>
    </border>
    <border>
      <left style="thin">
        <color auto="1"/>
      </left>
      <right style="thin">
        <color auto="1"/>
      </right>
      <top style="hair">
        <color rgb="FF002060"/>
      </top>
      <bottom style="thin">
        <color auto="1"/>
      </bottom>
      <diagonal/>
    </border>
    <border>
      <left style="thin">
        <color theme="4" tint="-0.499984740745262"/>
      </left>
      <right style="thin">
        <color theme="4" tint="-0.499984740745262"/>
      </right>
      <top/>
      <bottom style="thin">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thin">
        <color rgb="FF002060"/>
      </left>
      <right style="thin">
        <color rgb="FF002060"/>
      </right>
      <top style="medium">
        <color theme="4" tint="-0.499984740745262"/>
      </top>
      <bottom/>
      <diagonal/>
    </border>
    <border>
      <left style="thin">
        <color rgb="FF002060"/>
      </left>
      <right/>
      <top style="thin">
        <color rgb="FF002060"/>
      </top>
      <bottom style="hair">
        <color rgb="FF002060"/>
      </bottom>
      <diagonal/>
    </border>
    <border>
      <left style="thin">
        <color rgb="FF002060"/>
      </left>
      <right/>
      <top style="hair">
        <color rgb="FF002060"/>
      </top>
      <bottom style="hair">
        <color rgb="FF002060"/>
      </bottom>
      <diagonal/>
    </border>
    <border>
      <left/>
      <right/>
      <top style="hair">
        <color rgb="FF002060"/>
      </top>
      <bottom style="hair">
        <color rgb="FF002060"/>
      </bottom>
      <diagonal/>
    </border>
    <border>
      <left style="thin">
        <color rgb="FF002060"/>
      </left>
      <right/>
      <top style="hair">
        <color rgb="FF002060"/>
      </top>
      <bottom/>
      <diagonal/>
    </border>
    <border>
      <left style="thin">
        <color rgb="FF002060"/>
      </left>
      <right/>
      <top style="hair">
        <color rgb="FF002060"/>
      </top>
      <bottom style="thin">
        <color rgb="FF002060"/>
      </bottom>
      <diagonal/>
    </border>
    <border>
      <left style="thin">
        <color auto="1"/>
      </left>
      <right style="thin">
        <color auto="1"/>
      </right>
      <top/>
      <bottom/>
      <diagonal/>
    </border>
    <border>
      <left style="thin">
        <color auto="1"/>
      </left>
      <right style="thin">
        <color auto="1"/>
      </right>
      <top style="hair">
        <color rgb="FF002060"/>
      </top>
      <bottom/>
      <diagonal/>
    </border>
    <border>
      <left style="thin">
        <color auto="1"/>
      </left>
      <right style="thin">
        <color auto="1"/>
      </right>
      <top style="thin">
        <color rgb="FF002060"/>
      </top>
      <bottom style="hair">
        <color rgb="FF002060"/>
      </bottom>
      <diagonal/>
    </border>
    <border>
      <left style="thin">
        <color auto="1"/>
      </left>
      <right style="thin">
        <color auto="1"/>
      </right>
      <top style="hair">
        <color rgb="FF002060"/>
      </top>
      <bottom style="thin">
        <color rgb="FF002060"/>
      </bottom>
      <diagonal/>
    </border>
    <border>
      <left style="thin">
        <color auto="1"/>
      </left>
      <right style="thin">
        <color auto="1"/>
      </right>
      <top/>
      <bottom style="hair">
        <color rgb="FF002060"/>
      </bottom>
      <diagonal/>
    </border>
    <border>
      <left style="thin">
        <color auto="1"/>
      </left>
      <right style="thin">
        <color auto="1"/>
      </right>
      <top/>
      <bottom style="thin">
        <color auto="1"/>
      </bottom>
      <diagonal/>
    </border>
    <border>
      <left style="hair">
        <color theme="4" tint="-0.499984740745262"/>
      </left>
      <right/>
      <top style="hair">
        <color theme="4" tint="-0.499984740745262"/>
      </top>
      <bottom style="hair">
        <color theme="4" tint="-0.499984740745262"/>
      </bottom>
      <diagonal/>
    </border>
    <border>
      <left style="hair">
        <color theme="4" tint="-0.499984740745262"/>
      </left>
      <right/>
      <top style="hair">
        <color theme="4" tint="-0.499984740745262"/>
      </top>
      <bottom style="thin">
        <color theme="4" tint="-0.499984740745262"/>
      </bottom>
      <diagonal/>
    </border>
    <border>
      <left style="hair">
        <color theme="4" tint="-0.499984740745262"/>
      </left>
      <right/>
      <top style="thin">
        <color theme="4" tint="-0.499984740745262"/>
      </top>
      <bottom style="hair">
        <color theme="4" tint="-0.499984740745262"/>
      </bottom>
      <diagonal/>
    </border>
    <border>
      <left/>
      <right style="thin">
        <color theme="4" tint="-0.499984740745262"/>
      </right>
      <top style="hair">
        <color theme="4" tint="-0.499984740745262"/>
      </top>
      <bottom style="hair">
        <color theme="4" tint="-0.499984740745262"/>
      </bottom>
      <diagonal/>
    </border>
    <border>
      <left/>
      <right style="thin">
        <color theme="4" tint="-0.499984740745262"/>
      </right>
      <top style="hair">
        <color theme="4" tint="-0.499984740745262"/>
      </top>
      <bottom style="thin">
        <color theme="4" tint="-0.499984740745262"/>
      </bottom>
      <diagonal/>
    </border>
    <border>
      <left/>
      <right style="thin">
        <color theme="4" tint="-0.499984740745262"/>
      </right>
      <top style="thin">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diagonal/>
    </border>
    <border>
      <left style="hair">
        <color theme="4" tint="-0.499984740745262"/>
      </left>
      <right style="hair">
        <color theme="4" tint="-0.499984740745262"/>
      </right>
      <top style="thin">
        <color theme="4" tint="-0.499984740745262"/>
      </top>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s>
  <cellStyleXfs count="14">
    <xf numFmtId="0" fontId="0" fillId="0" borderId="0"/>
    <xf numFmtId="164" fontId="1" fillId="0" borderId="0" applyFont="0" applyFill="0" applyBorder="0" applyAlignment="0" applyProtection="0"/>
    <xf numFmtId="0" fontId="1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320">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5" xfId="0" applyFont="1" applyBorder="1"/>
    <xf numFmtId="0" fontId="2" fillId="0" borderId="16" xfId="0" applyFont="1" applyBorder="1"/>
    <xf numFmtId="0" fontId="2" fillId="0" borderId="17" xfId="0" applyFont="1" applyBorder="1"/>
    <xf numFmtId="0" fontId="2" fillId="0" borderId="0" xfId="0" applyFont="1"/>
    <xf numFmtId="0" fontId="2" fillId="0" borderId="18" xfId="0" applyFont="1" applyBorder="1"/>
    <xf numFmtId="0" fontId="2" fillId="0" borderId="19" xfId="0" applyFont="1" applyBorder="1"/>
    <xf numFmtId="0" fontId="2" fillId="0" borderId="0" xfId="0" applyFont="1" applyBorder="1"/>
    <xf numFmtId="165" fontId="2" fillId="0" borderId="0" xfId="0" applyNumberFormat="1" applyFont="1" applyBorder="1"/>
    <xf numFmtId="0" fontId="2" fillId="0" borderId="20" xfId="0" applyFont="1" applyBorder="1"/>
    <xf numFmtId="0" fontId="2" fillId="0" borderId="21" xfId="0" applyFont="1" applyBorder="1"/>
    <xf numFmtId="0" fontId="2" fillId="0" borderId="22"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0" fontId="0" fillId="0" borderId="0" xfId="0" applyAlignment="1">
      <alignment vertical="center" wrapText="1"/>
    </xf>
    <xf numFmtId="0" fontId="0" fillId="0" borderId="0"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9" fillId="0" borderId="0" xfId="0" applyFont="1" applyFill="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horizontal="center" vertical="center"/>
    </xf>
    <xf numFmtId="0" fontId="2" fillId="0" borderId="33" xfId="0" applyFont="1" applyBorder="1" applyAlignment="1">
      <alignment vertical="center"/>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36" xfId="0" applyFont="1" applyBorder="1" applyAlignment="1">
      <alignment horizontal="center" vertical="center"/>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6" fillId="0" borderId="0" xfId="0" applyFont="1" applyFill="1" applyBorder="1"/>
    <xf numFmtId="0" fontId="2" fillId="5" borderId="0" xfId="0" applyFont="1" applyFill="1"/>
    <xf numFmtId="0" fontId="2" fillId="5" borderId="0" xfId="0" applyFont="1" applyFill="1" applyBorder="1"/>
    <xf numFmtId="0" fontId="0" fillId="0" borderId="0" xfId="0" applyFill="1"/>
    <xf numFmtId="0" fontId="0" fillId="0" borderId="18" xfId="0" applyFill="1" applyBorder="1"/>
    <xf numFmtId="0" fontId="17" fillId="0" borderId="0" xfId="0" applyFont="1" applyFill="1" applyBorder="1" applyAlignment="1">
      <alignment horizontal="center" vertical="center"/>
    </xf>
    <xf numFmtId="0" fontId="0" fillId="0" borderId="19" xfId="0" applyFill="1" applyBorder="1"/>
    <xf numFmtId="0" fontId="2" fillId="0" borderId="0" xfId="0" applyFont="1" applyAlignment="1">
      <alignment vertical="top" wrapText="1"/>
    </xf>
    <xf numFmtId="0" fontId="11" fillId="2" borderId="1" xfId="0" applyFont="1" applyFill="1" applyBorder="1" applyAlignment="1">
      <alignment horizontal="center" vertical="center"/>
    </xf>
    <xf numFmtId="0" fontId="2" fillId="11" borderId="32" xfId="0" applyFont="1" applyFill="1" applyBorder="1" applyAlignment="1">
      <alignment vertical="center"/>
    </xf>
    <xf numFmtId="0" fontId="2" fillId="12" borderId="34" xfId="0" applyFont="1" applyFill="1" applyBorder="1" applyAlignment="1">
      <alignment vertical="center"/>
    </xf>
    <xf numFmtId="0" fontId="2" fillId="8" borderId="34" xfId="0" applyFont="1" applyFill="1" applyBorder="1" applyAlignment="1">
      <alignment vertical="center"/>
    </xf>
    <xf numFmtId="0" fontId="2" fillId="3" borderId="34" xfId="0" applyFont="1" applyFill="1" applyBorder="1" applyAlignment="1">
      <alignment vertical="center"/>
    </xf>
    <xf numFmtId="0" fontId="2" fillId="7" borderId="36" xfId="0" applyFont="1" applyFill="1" applyBorder="1" applyAlignment="1">
      <alignment vertical="center"/>
    </xf>
    <xf numFmtId="0" fontId="10" fillId="0" borderId="0"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0" fillId="0" borderId="0" xfId="0" applyFont="1" applyAlignment="1">
      <alignment vertical="center"/>
    </xf>
    <xf numFmtId="0" fontId="21" fillId="0" borderId="0" xfId="0" applyFont="1" applyAlignment="1">
      <alignment vertical="center"/>
    </xf>
    <xf numFmtId="0" fontId="20" fillId="0" borderId="2" xfId="0" applyFont="1" applyBorder="1" applyAlignment="1">
      <alignment vertical="center"/>
    </xf>
    <xf numFmtId="0" fontId="21" fillId="0" borderId="3"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22" fillId="0" borderId="6" xfId="0" applyFont="1" applyFill="1" applyBorder="1" applyAlignment="1">
      <alignment horizontal="center" vertical="center"/>
    </xf>
    <xf numFmtId="0" fontId="22" fillId="0" borderId="0" xfId="0" applyFont="1" applyFill="1" applyBorder="1" applyAlignment="1">
      <alignment horizontal="center" vertical="center"/>
    </xf>
    <xf numFmtId="0" fontId="21" fillId="0" borderId="0" xfId="0" applyFont="1" applyBorder="1" applyAlignment="1">
      <alignment vertical="center"/>
    </xf>
    <xf numFmtId="0" fontId="20" fillId="0" borderId="0" xfId="0" applyFont="1" applyBorder="1" applyAlignment="1">
      <alignment vertical="center"/>
    </xf>
    <xf numFmtId="0" fontId="20" fillId="0" borderId="6" xfId="0" applyFont="1" applyBorder="1" applyAlignment="1">
      <alignment vertical="center"/>
    </xf>
    <xf numFmtId="164" fontId="20" fillId="0" borderId="0" xfId="1" applyFont="1" applyAlignment="1">
      <alignment vertical="center"/>
    </xf>
    <xf numFmtId="0" fontId="29" fillId="5" borderId="39" xfId="0" applyFont="1" applyFill="1" applyBorder="1" applyAlignment="1">
      <alignment horizontal="center" vertical="center" wrapText="1"/>
    </xf>
    <xf numFmtId="0" fontId="30" fillId="0" borderId="0" xfId="0" applyFont="1" applyAlignment="1">
      <alignment horizontal="center" vertical="top"/>
    </xf>
    <xf numFmtId="0" fontId="29" fillId="5" borderId="40"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20" fillId="0" borderId="20" xfId="0" applyFont="1" applyBorder="1" applyAlignment="1">
      <alignment vertical="center"/>
    </xf>
    <xf numFmtId="0" fontId="20" fillId="0" borderId="21" xfId="0" applyFont="1" applyBorder="1" applyAlignment="1">
      <alignment vertical="center"/>
    </xf>
    <xf numFmtId="0" fontId="31" fillId="0" borderId="21" xfId="0" applyFont="1" applyBorder="1" applyAlignment="1">
      <alignment vertical="center"/>
    </xf>
    <xf numFmtId="0" fontId="27" fillId="0" borderId="21" xfId="0" applyFont="1" applyBorder="1" applyAlignment="1">
      <alignment vertical="center"/>
    </xf>
    <xf numFmtId="0" fontId="20" fillId="0" borderId="22" xfId="0" applyFont="1" applyBorder="1" applyAlignment="1">
      <alignment vertical="center"/>
    </xf>
    <xf numFmtId="0" fontId="27" fillId="0" borderId="0" xfId="0" applyFont="1" applyAlignment="1">
      <alignment vertical="center"/>
    </xf>
    <xf numFmtId="0" fontId="32" fillId="0" borderId="0" xfId="0" applyFont="1" applyAlignment="1">
      <alignment vertical="center"/>
    </xf>
    <xf numFmtId="1" fontId="2" fillId="0" borderId="0" xfId="0" applyNumberFormat="1" applyFont="1" applyBorder="1"/>
    <xf numFmtId="0" fontId="33" fillId="0" borderId="15" xfId="0" applyFont="1" applyFill="1" applyBorder="1" applyAlignment="1">
      <alignment vertical="center"/>
    </xf>
    <xf numFmtId="0" fontId="33" fillId="0" borderId="16" xfId="0" applyFont="1" applyBorder="1" applyAlignment="1">
      <alignment vertical="center"/>
    </xf>
    <xf numFmtId="0" fontId="33" fillId="0" borderId="16" xfId="0" applyFont="1" applyBorder="1" applyAlignment="1">
      <alignment horizontal="center" vertical="center"/>
    </xf>
    <xf numFmtId="0" fontId="33" fillId="0" borderId="17" xfId="0" applyFont="1" applyBorder="1" applyAlignment="1">
      <alignment vertical="center"/>
    </xf>
    <xf numFmtId="0" fontId="33" fillId="0" borderId="0" xfId="0" applyFont="1" applyAlignment="1">
      <alignment vertical="center"/>
    </xf>
    <xf numFmtId="0" fontId="33" fillId="0" borderId="18" xfId="0" applyFont="1" applyFill="1" applyBorder="1" applyAlignment="1">
      <alignment vertical="center"/>
    </xf>
    <xf numFmtId="0" fontId="33" fillId="0" borderId="19" xfId="0" applyFont="1" applyBorder="1" applyAlignment="1">
      <alignment vertical="center"/>
    </xf>
    <xf numFmtId="0" fontId="33" fillId="0" borderId="0" xfId="0" applyFont="1" applyBorder="1" applyAlignment="1">
      <alignment vertical="center"/>
    </xf>
    <xf numFmtId="0" fontId="33" fillId="0" borderId="0" xfId="0" applyFont="1" applyBorder="1" applyAlignment="1">
      <alignment horizontal="center" vertical="center"/>
    </xf>
    <xf numFmtId="0" fontId="35" fillId="0" borderId="18" xfId="0" applyFont="1" applyFill="1" applyBorder="1" applyAlignment="1">
      <alignment horizontal="center" vertical="center" wrapText="1"/>
    </xf>
    <xf numFmtId="0" fontId="39" fillId="0" borderId="42" xfId="0" applyFont="1" applyBorder="1" applyAlignment="1">
      <alignment vertical="center" wrapText="1"/>
    </xf>
    <xf numFmtId="0" fontId="36" fillId="0" borderId="42" xfId="0" applyFont="1" applyBorder="1" applyAlignment="1">
      <alignment horizontal="center" vertical="center"/>
    </xf>
    <xf numFmtId="0" fontId="40" fillId="2" borderId="45" xfId="0" applyFont="1" applyFill="1" applyBorder="1" applyAlignment="1">
      <alignment horizontal="left" vertical="center" wrapText="1"/>
    </xf>
    <xf numFmtId="0" fontId="40" fillId="2" borderId="46" xfId="0" applyFont="1" applyFill="1" applyBorder="1" applyAlignment="1">
      <alignment vertical="center" wrapText="1"/>
    </xf>
    <xf numFmtId="0" fontId="40" fillId="2" borderId="46" xfId="0" applyFont="1" applyFill="1" applyBorder="1" applyAlignment="1">
      <alignment horizontal="center" vertical="center" wrapText="1"/>
    </xf>
    <xf numFmtId="0" fontId="40" fillId="2" borderId="47" xfId="0" applyFont="1" applyFill="1" applyBorder="1" applyAlignment="1">
      <alignment vertical="center" wrapText="1"/>
    </xf>
    <xf numFmtId="0" fontId="38" fillId="0" borderId="45" xfId="0" applyFont="1" applyBorder="1" applyAlignment="1">
      <alignment vertical="center"/>
    </xf>
    <xf numFmtId="0" fontId="38" fillId="0" borderId="46" xfId="0" applyFont="1" applyBorder="1" applyAlignment="1">
      <alignment vertical="center"/>
    </xf>
    <xf numFmtId="0" fontId="38" fillId="0" borderId="47" xfId="0" applyFont="1" applyBorder="1" applyAlignment="1">
      <alignment vertical="center"/>
    </xf>
    <xf numFmtId="0" fontId="36" fillId="0" borderId="43" xfId="0" applyFont="1" applyBorder="1" applyAlignment="1">
      <alignment horizontal="center" vertical="center"/>
    </xf>
    <xf numFmtId="0" fontId="40" fillId="2" borderId="48" xfId="0" applyFont="1" applyFill="1" applyBorder="1" applyAlignment="1">
      <alignment horizontal="left" vertical="center" wrapText="1"/>
    </xf>
    <xf numFmtId="0" fontId="40" fillId="2" borderId="49" xfId="0" applyFont="1" applyFill="1" applyBorder="1" applyAlignment="1">
      <alignment vertical="center" wrapText="1"/>
    </xf>
    <xf numFmtId="0" fontId="40" fillId="2" borderId="49" xfId="0" applyFont="1" applyFill="1" applyBorder="1" applyAlignment="1">
      <alignment horizontal="center" vertical="center" wrapText="1"/>
    </xf>
    <xf numFmtId="0" fontId="40" fillId="2" borderId="50" xfId="0" applyFont="1" applyFill="1" applyBorder="1" applyAlignment="1">
      <alignment vertical="center" wrapText="1"/>
    </xf>
    <xf numFmtId="0" fontId="38" fillId="0" borderId="48" xfId="0" applyFont="1" applyBorder="1" applyAlignment="1">
      <alignment vertical="center"/>
    </xf>
    <xf numFmtId="0" fontId="38" fillId="0" borderId="49" xfId="0" applyFont="1" applyBorder="1" applyAlignment="1">
      <alignment vertical="center"/>
    </xf>
    <xf numFmtId="0" fontId="38" fillId="0" borderId="50" xfId="0" applyFont="1" applyBorder="1" applyAlignment="1">
      <alignment vertical="center"/>
    </xf>
    <xf numFmtId="0" fontId="39" fillId="0" borderId="44" xfId="0" applyFont="1" applyBorder="1" applyAlignment="1">
      <alignment vertical="center" wrapText="1"/>
    </xf>
    <xf numFmtId="0" fontId="36" fillId="0" borderId="44" xfId="0" applyFont="1" applyBorder="1" applyAlignment="1">
      <alignment horizontal="center" vertical="center"/>
    </xf>
    <xf numFmtId="0" fontId="40" fillId="2" borderId="51" xfId="0" applyFont="1" applyFill="1" applyBorder="1" applyAlignment="1">
      <alignment horizontal="left" vertical="center" wrapText="1"/>
    </xf>
    <xf numFmtId="0" fontId="40" fillId="2" borderId="52" xfId="0" applyFont="1" applyFill="1" applyBorder="1" applyAlignment="1">
      <alignment vertical="center" wrapText="1"/>
    </xf>
    <xf numFmtId="0" fontId="40" fillId="2" borderId="52" xfId="0" applyFont="1" applyFill="1" applyBorder="1" applyAlignment="1">
      <alignment horizontal="center" vertical="center" wrapText="1"/>
    </xf>
    <xf numFmtId="0" fontId="40" fillId="2" borderId="53" xfId="0" applyFont="1" applyFill="1" applyBorder="1" applyAlignment="1">
      <alignment vertical="center" wrapText="1"/>
    </xf>
    <xf numFmtId="0" fontId="38" fillId="0" borderId="51" xfId="0" applyFont="1" applyBorder="1" applyAlignment="1">
      <alignment vertical="center"/>
    </xf>
    <xf numFmtId="0" fontId="38" fillId="0" borderId="52" xfId="0" applyFont="1" applyBorder="1" applyAlignment="1">
      <alignment vertical="center"/>
    </xf>
    <xf numFmtId="0" fontId="38" fillId="0" borderId="53" xfId="0" applyFont="1" applyBorder="1" applyAlignment="1">
      <alignment vertical="center"/>
    </xf>
    <xf numFmtId="0" fontId="39" fillId="9" borderId="42" xfId="0" applyFont="1" applyFill="1" applyBorder="1" applyAlignment="1">
      <alignment vertical="center" wrapText="1"/>
    </xf>
    <xf numFmtId="0" fontId="39" fillId="9" borderId="43" xfId="0" applyFont="1" applyFill="1" applyBorder="1" applyAlignment="1">
      <alignment vertical="center" wrapText="1"/>
    </xf>
    <xf numFmtId="0" fontId="39" fillId="9" borderId="44" xfId="0" applyFont="1" applyFill="1" applyBorder="1" applyAlignment="1">
      <alignment vertical="center" wrapText="1"/>
    </xf>
    <xf numFmtId="0" fontId="39" fillId="10" borderId="42" xfId="0" applyFont="1" applyFill="1" applyBorder="1" applyAlignment="1">
      <alignment vertical="center" wrapText="1"/>
    </xf>
    <xf numFmtId="0" fontId="39" fillId="10" borderId="44" xfId="0" applyFont="1" applyFill="1" applyBorder="1" applyAlignment="1">
      <alignment vertical="center" wrapText="1"/>
    </xf>
    <xf numFmtId="0" fontId="39" fillId="10" borderId="43" xfId="0" applyFont="1" applyFill="1" applyBorder="1" applyAlignment="1">
      <alignment vertical="center" wrapText="1"/>
    </xf>
    <xf numFmtId="0" fontId="33" fillId="0" borderId="20" xfId="0" applyFont="1" applyFill="1" applyBorder="1" applyAlignment="1">
      <alignment vertical="center"/>
    </xf>
    <xf numFmtId="0" fontId="38" fillId="0" borderId="21" xfId="0" applyFont="1" applyBorder="1" applyAlignment="1">
      <alignment vertical="center"/>
    </xf>
    <xf numFmtId="0" fontId="33" fillId="0" borderId="21" xfId="0" applyFont="1" applyBorder="1" applyAlignment="1">
      <alignment horizontal="center" vertical="center"/>
    </xf>
    <xf numFmtId="0" fontId="33" fillId="0" borderId="21" xfId="0" applyFont="1" applyBorder="1" applyAlignment="1">
      <alignment vertical="center"/>
    </xf>
    <xf numFmtId="0" fontId="33" fillId="0" borderId="22" xfId="0" applyFont="1" applyBorder="1" applyAlignment="1">
      <alignment vertical="center"/>
    </xf>
    <xf numFmtId="0" fontId="33" fillId="0" borderId="0" xfId="0" applyFont="1" applyFill="1" applyBorder="1" applyAlignment="1">
      <alignment vertical="center"/>
    </xf>
    <xf numFmtId="0" fontId="38" fillId="0" borderId="0" xfId="0" applyFont="1" applyAlignment="1">
      <alignment vertical="center"/>
    </xf>
    <xf numFmtId="0" fontId="33" fillId="0" borderId="0" xfId="0" applyFont="1" applyAlignment="1">
      <alignment horizontal="center" vertical="center"/>
    </xf>
    <xf numFmtId="0" fontId="41" fillId="0" borderId="0" xfId="0" applyFont="1" applyAlignment="1">
      <alignment horizontal="center" vertical="center"/>
    </xf>
    <xf numFmtId="0" fontId="28" fillId="0" borderId="39" xfId="0" applyFont="1" applyFill="1" applyBorder="1" applyAlignment="1">
      <alignment vertical="top" wrapText="1"/>
    </xf>
    <xf numFmtId="0" fontId="28" fillId="0" borderId="40" xfId="0" applyFont="1" applyFill="1" applyBorder="1" applyAlignment="1">
      <alignment vertical="top" wrapText="1"/>
    </xf>
    <xf numFmtId="0" fontId="28" fillId="0" borderId="41" xfId="0" applyFont="1" applyFill="1" applyBorder="1" applyAlignment="1">
      <alignment vertical="top" wrapText="1"/>
    </xf>
    <xf numFmtId="0" fontId="28" fillId="0" borderId="54" xfId="0" applyFont="1" applyFill="1" applyBorder="1" applyAlignment="1">
      <alignment vertical="top" wrapText="1"/>
    </xf>
    <xf numFmtId="0" fontId="5" fillId="0" borderId="40" xfId="0" applyFont="1" applyFill="1" applyBorder="1" applyAlignment="1">
      <alignment vertical="top" wrapText="1"/>
    </xf>
    <xf numFmtId="0" fontId="24" fillId="5" borderId="0" xfId="0" applyFont="1" applyFill="1"/>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Fill="1" applyBorder="1" applyAlignment="1">
      <alignment horizontal="center" vertical="center" wrapText="1"/>
    </xf>
    <xf numFmtId="0" fontId="6" fillId="0" borderId="45" xfId="0" applyFont="1" applyBorder="1" applyAlignment="1">
      <alignment vertical="center" wrapText="1"/>
    </xf>
    <xf numFmtId="0" fontId="5" fillId="0" borderId="41" xfId="0" applyFont="1" applyFill="1" applyBorder="1" applyAlignment="1">
      <alignment vertical="top" wrapText="1"/>
    </xf>
    <xf numFmtId="0" fontId="29" fillId="0" borderId="40" xfId="0" applyFont="1" applyFill="1" applyBorder="1" applyAlignment="1">
      <alignment horizontal="center" vertical="center" wrapText="1"/>
    </xf>
    <xf numFmtId="0" fontId="29" fillId="0" borderId="39"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29" fillId="0" borderId="41"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28" fillId="0" borderId="62" xfId="0" applyFont="1" applyFill="1" applyBorder="1" applyAlignment="1">
      <alignment vertical="top" wrapText="1"/>
    </xf>
    <xf numFmtId="0" fontId="28" fillId="0" borderId="63" xfId="0" applyFont="1" applyFill="1" applyBorder="1" applyAlignment="1">
      <alignment vertical="top" wrapText="1"/>
    </xf>
    <xf numFmtId="0" fontId="13" fillId="0" borderId="41" xfId="0" applyFont="1" applyFill="1" applyBorder="1" applyAlignment="1">
      <alignment vertical="top" wrapText="1"/>
    </xf>
    <xf numFmtId="0" fontId="0" fillId="0" borderId="0" xfId="0" applyAlignment="1">
      <alignment wrapText="1"/>
    </xf>
    <xf numFmtId="0" fontId="48" fillId="0" borderId="40" xfId="0" applyFont="1" applyBorder="1" applyAlignment="1">
      <alignment horizontal="center" vertical="center" wrapText="1"/>
    </xf>
    <xf numFmtId="0" fontId="13" fillId="0" borderId="0" xfId="0" applyFont="1" applyAlignment="1">
      <alignment wrapText="1"/>
    </xf>
    <xf numFmtId="0" fontId="29" fillId="5" borderId="82" xfId="0" applyFont="1" applyFill="1" applyBorder="1" applyAlignment="1">
      <alignment horizontal="center" vertical="center" wrapText="1"/>
    </xf>
    <xf numFmtId="0" fontId="29" fillId="5" borderId="83" xfId="0" applyFont="1" applyFill="1" applyBorder="1" applyAlignment="1">
      <alignment horizontal="center" vertical="center" wrapText="1"/>
    </xf>
    <xf numFmtId="0" fontId="29" fillId="5" borderId="84" xfId="0" applyFont="1" applyFill="1" applyBorder="1" applyAlignment="1">
      <alignment horizontal="center" vertical="center" wrapText="1"/>
    </xf>
    <xf numFmtId="0" fontId="29" fillId="5" borderId="85" xfId="0" applyFont="1" applyFill="1" applyBorder="1" applyAlignment="1">
      <alignment horizontal="center" vertical="center" wrapText="1"/>
    </xf>
    <xf numFmtId="0" fontId="29" fillId="5" borderId="86" xfId="0" applyFont="1" applyFill="1" applyBorder="1" applyAlignment="1">
      <alignment horizontal="center" vertical="center" wrapText="1"/>
    </xf>
    <xf numFmtId="0" fontId="5" fillId="0" borderId="87" xfId="0" applyFont="1" applyBorder="1"/>
    <xf numFmtId="0" fontId="5" fillId="0" borderId="62" xfId="0" applyFont="1" applyBorder="1" applyAlignment="1">
      <alignment horizontal="center" vertical="center" wrapText="1"/>
    </xf>
    <xf numFmtId="0" fontId="5" fillId="0" borderId="87" xfId="0" applyFont="1" applyBorder="1" applyAlignment="1">
      <alignment wrapText="1"/>
    </xf>
    <xf numFmtId="0" fontId="5" fillId="0" borderId="89" xfId="0" applyFont="1" applyBorder="1" applyAlignment="1">
      <alignment horizontal="center" vertical="center"/>
    </xf>
    <xf numFmtId="0" fontId="5" fillId="0" borderId="89" xfId="0" applyFont="1" applyBorder="1" applyAlignment="1">
      <alignment horizontal="center" vertical="center" wrapText="1"/>
    </xf>
    <xf numFmtId="0" fontId="5" fillId="0" borderId="87" xfId="0" applyFont="1" applyFill="1" applyBorder="1" applyAlignment="1">
      <alignment wrapText="1"/>
    </xf>
    <xf numFmtId="0" fontId="5" fillId="0" borderId="88"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28" fillId="9" borderId="39" xfId="0" applyFont="1" applyFill="1" applyBorder="1" applyAlignment="1">
      <alignment vertical="top" wrapText="1"/>
    </xf>
    <xf numFmtId="0" fontId="29" fillId="9" borderId="39" xfId="0" applyFont="1" applyFill="1" applyBorder="1" applyAlignment="1">
      <alignment horizontal="center" vertical="center" wrapText="1"/>
    </xf>
    <xf numFmtId="0" fontId="5" fillId="9" borderId="39" xfId="0" applyFont="1" applyFill="1" applyBorder="1" applyAlignment="1">
      <alignment horizontal="center" vertical="center" wrapText="1"/>
    </xf>
    <xf numFmtId="0" fontId="5" fillId="9" borderId="44" xfId="0" applyFont="1" applyFill="1" applyBorder="1" applyAlignment="1">
      <alignment vertical="center" wrapText="1"/>
    </xf>
    <xf numFmtId="0" fontId="40" fillId="2" borderId="49" xfId="0" applyFont="1" applyFill="1" applyBorder="1" applyAlignment="1">
      <alignment horizontal="center" vertical="center"/>
    </xf>
    <xf numFmtId="0" fontId="6" fillId="0" borderId="51" xfId="0" applyFont="1" applyBorder="1" applyAlignment="1">
      <alignment vertical="center" wrapText="1"/>
    </xf>
    <xf numFmtId="0" fontId="39" fillId="16" borderId="43" xfId="0" applyFont="1" applyFill="1" applyBorder="1" applyAlignment="1">
      <alignment vertical="center" wrapText="1"/>
    </xf>
    <xf numFmtId="0" fontId="38" fillId="0" borderId="51" xfId="0" applyFont="1" applyBorder="1" applyAlignment="1">
      <alignment vertical="center" wrapText="1"/>
    </xf>
    <xf numFmtId="0" fontId="29" fillId="0" borderId="8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29" fillId="0" borderId="82"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29" fillId="0" borderId="83" xfId="0" applyFont="1" applyFill="1" applyBorder="1" applyAlignment="1">
      <alignment horizontal="center" vertical="center" wrapText="1"/>
    </xf>
    <xf numFmtId="0" fontId="5" fillId="0" borderId="62" xfId="0" applyFont="1" applyFill="1" applyBorder="1" applyAlignment="1">
      <alignment horizontal="center" vertical="center"/>
    </xf>
    <xf numFmtId="0" fontId="13" fillId="0" borderId="40" xfId="0" applyFont="1" applyFill="1" applyBorder="1" applyAlignment="1">
      <alignment horizontal="center" vertical="center"/>
    </xf>
    <xf numFmtId="0" fontId="5" fillId="0" borderId="1" xfId="0" applyFont="1" applyFill="1" applyBorder="1" applyAlignment="1">
      <alignment wrapText="1"/>
    </xf>
    <xf numFmtId="0" fontId="5" fillId="0" borderId="92" xfId="0" applyFont="1" applyFill="1" applyBorder="1" applyAlignment="1">
      <alignment wrapText="1"/>
    </xf>
    <xf numFmtId="0" fontId="5" fillId="0" borderId="91" xfId="0" applyFont="1" applyFill="1" applyBorder="1" applyAlignment="1">
      <alignment horizontal="center" vertical="center" wrapText="1"/>
    </xf>
    <xf numFmtId="0" fontId="36" fillId="0" borderId="43" xfId="0" applyFont="1" applyFill="1" applyBorder="1" applyAlignment="1">
      <alignment horizontal="center" vertical="center"/>
    </xf>
    <xf numFmtId="0" fontId="38" fillId="0" borderId="48" xfId="0" applyFont="1" applyFill="1" applyBorder="1" applyAlignment="1">
      <alignment vertical="center"/>
    </xf>
    <xf numFmtId="0" fontId="6" fillId="12" borderId="48" xfId="0" applyFont="1" applyFill="1" applyBorder="1" applyAlignment="1">
      <alignment vertical="center" wrapText="1"/>
    </xf>
    <xf numFmtId="0" fontId="5" fillId="9" borderId="41"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40" fillId="2" borderId="93" xfId="0" applyFont="1" applyFill="1" applyBorder="1" applyAlignment="1">
      <alignment vertical="center" wrapText="1"/>
    </xf>
    <xf numFmtId="0" fontId="40" fillId="2" borderId="94" xfId="0" applyFont="1" applyFill="1" applyBorder="1" applyAlignment="1">
      <alignment vertical="center" wrapText="1"/>
    </xf>
    <xf numFmtId="0" fontId="40" fillId="2" borderId="95" xfId="0" applyFont="1" applyFill="1" applyBorder="1" applyAlignment="1">
      <alignment vertical="center" wrapText="1"/>
    </xf>
    <xf numFmtId="0" fontId="38" fillId="0" borderId="96" xfId="0" applyFont="1" applyBorder="1" applyAlignment="1">
      <alignment vertical="center"/>
    </xf>
    <xf numFmtId="0" fontId="38" fillId="0" borderId="97" xfId="0" applyFont="1" applyBorder="1" applyAlignment="1">
      <alignment vertical="center"/>
    </xf>
    <xf numFmtId="0" fontId="38" fillId="0" borderId="98" xfId="0" applyFont="1" applyBorder="1" applyAlignment="1">
      <alignment vertical="center"/>
    </xf>
    <xf numFmtId="0" fontId="38" fillId="0" borderId="101" xfId="0" applyFont="1" applyBorder="1" applyAlignment="1">
      <alignment vertical="center"/>
    </xf>
    <xf numFmtId="0" fontId="38" fillId="0" borderId="102" xfId="0" applyFont="1" applyBorder="1" applyAlignment="1">
      <alignment vertical="center"/>
    </xf>
    <xf numFmtId="0" fontId="38" fillId="0" borderId="1" xfId="0" applyFont="1" applyBorder="1" applyAlignment="1">
      <alignment vertical="center"/>
    </xf>
    <xf numFmtId="0" fontId="33" fillId="0" borderId="1" xfId="0" applyFont="1" applyBorder="1" applyAlignment="1">
      <alignment vertical="center"/>
    </xf>
    <xf numFmtId="0" fontId="6" fillId="3" borderId="45" xfId="0" applyFont="1" applyFill="1" applyBorder="1" applyAlignment="1">
      <alignment vertical="center" wrapText="1"/>
    </xf>
    <xf numFmtId="0" fontId="6" fillId="3" borderId="46" xfId="0" applyFont="1" applyFill="1" applyBorder="1" applyAlignment="1">
      <alignment vertical="center" wrapText="1"/>
    </xf>
    <xf numFmtId="0" fontId="6" fillId="9" borderId="45" xfId="0" applyFont="1" applyFill="1" applyBorder="1" applyAlignment="1">
      <alignment vertical="center" wrapText="1"/>
    </xf>
    <xf numFmtId="14" fontId="6" fillId="9" borderId="46" xfId="0" applyNumberFormat="1" applyFont="1" applyFill="1" applyBorder="1" applyAlignment="1">
      <alignment horizontal="center" vertical="center"/>
    </xf>
    <xf numFmtId="14" fontId="38" fillId="0" borderId="46" xfId="0" applyNumberFormat="1" applyFont="1" applyBorder="1" applyAlignment="1">
      <alignment vertical="center"/>
    </xf>
    <xf numFmtId="14" fontId="38" fillId="0" borderId="46" xfId="0" applyNumberFormat="1" applyFont="1" applyBorder="1" applyAlignment="1">
      <alignment horizontal="center" vertical="center"/>
    </xf>
    <xf numFmtId="0" fontId="5" fillId="10" borderId="44" xfId="0" applyFont="1" applyFill="1" applyBorder="1" applyAlignment="1">
      <alignment vertical="center" wrapText="1"/>
    </xf>
    <xf numFmtId="0" fontId="6" fillId="9" borderId="48" xfId="0" applyFont="1" applyFill="1" applyBorder="1" applyAlignment="1">
      <alignment vertical="center" wrapText="1"/>
    </xf>
    <xf numFmtId="0" fontId="6" fillId="9" borderId="99" xfId="0" applyFont="1" applyFill="1" applyBorder="1" applyAlignment="1">
      <alignment vertical="center" wrapText="1"/>
    </xf>
    <xf numFmtId="0" fontId="6" fillId="9" borderId="100" xfId="0" applyFont="1" applyFill="1" applyBorder="1" applyAlignment="1">
      <alignment vertical="center" wrapText="1"/>
    </xf>
    <xf numFmtId="14" fontId="38" fillId="0" borderId="52" xfId="0" applyNumberFormat="1" applyFont="1" applyBorder="1" applyAlignment="1">
      <alignment horizontal="center" vertical="center"/>
    </xf>
    <xf numFmtId="0" fontId="38" fillId="0" borderId="46" xfId="0" applyFont="1" applyBorder="1" applyAlignment="1">
      <alignment horizontal="center" vertical="center"/>
    </xf>
    <xf numFmtId="14" fontId="6" fillId="0" borderId="52" xfId="0" applyNumberFormat="1" applyFont="1" applyBorder="1" applyAlignment="1">
      <alignment horizontal="center" vertical="center"/>
    </xf>
    <xf numFmtId="14" fontId="6" fillId="0" borderId="49" xfId="0" applyNumberFormat="1" applyFont="1" applyBorder="1" applyAlignment="1">
      <alignment vertical="center"/>
    </xf>
    <xf numFmtId="0" fontId="5" fillId="10" borderId="43" xfId="0" applyFont="1" applyFill="1" applyBorder="1" applyAlignment="1">
      <alignment vertical="center" wrapText="1"/>
    </xf>
    <xf numFmtId="14" fontId="6" fillId="12" borderId="49" xfId="0" applyNumberFormat="1" applyFont="1" applyFill="1" applyBorder="1" applyAlignment="1">
      <alignment vertical="center" wrapText="1"/>
    </xf>
    <xf numFmtId="14" fontId="38" fillId="0" borderId="102" xfId="0" applyNumberFormat="1" applyFont="1" applyBorder="1" applyAlignment="1">
      <alignment horizontal="center" vertical="center"/>
    </xf>
    <xf numFmtId="0" fontId="5" fillId="0" borderId="42" xfId="0" applyFont="1" applyBorder="1" applyAlignment="1">
      <alignment vertical="center" wrapText="1"/>
    </xf>
    <xf numFmtId="14" fontId="6" fillId="0" borderId="46" xfId="0" applyNumberFormat="1" applyFont="1" applyBorder="1" applyAlignment="1">
      <alignment horizontal="center" vertical="center"/>
    </xf>
    <xf numFmtId="0" fontId="5" fillId="0" borderId="43" xfId="0" applyFont="1" applyBorder="1" applyAlignment="1">
      <alignment vertical="center" wrapText="1"/>
    </xf>
    <xf numFmtId="0" fontId="7" fillId="13" borderId="0" xfId="0" applyFont="1" applyFill="1" applyBorder="1" applyAlignment="1">
      <alignment horizontal="center" vertical="center"/>
    </xf>
    <xf numFmtId="49" fontId="42" fillId="4" borderId="0" xfId="2" applyNumberFormat="1"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7" fillId="13" borderId="65" xfId="0" applyFont="1" applyFill="1" applyBorder="1" applyAlignment="1">
      <alignment horizontal="center" vertical="center"/>
    </xf>
    <xf numFmtId="0" fontId="7" fillId="13" borderId="66" xfId="0" applyFont="1" applyFill="1" applyBorder="1" applyAlignment="1">
      <alignment horizontal="center" vertical="center"/>
    </xf>
    <xf numFmtId="0" fontId="7" fillId="13" borderId="67" xfId="0" applyFont="1" applyFill="1" applyBorder="1" applyAlignment="1">
      <alignment horizontal="center" vertical="center"/>
    </xf>
    <xf numFmtId="0" fontId="9" fillId="4" borderId="0" xfId="0" applyFont="1" applyFill="1" applyBorder="1" applyAlignment="1">
      <alignment horizontal="center" vertical="center"/>
    </xf>
    <xf numFmtId="0" fontId="10"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16" fillId="0" borderId="0" xfId="0" applyFont="1" applyFill="1" applyBorder="1" applyAlignment="1">
      <alignment horizontal="center" vertical="center"/>
    </xf>
    <xf numFmtId="0" fontId="2" fillId="0" borderId="0" xfId="0" applyFont="1" applyAlignment="1">
      <alignment wrapText="1"/>
    </xf>
    <xf numFmtId="0" fontId="44" fillId="0" borderId="55"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56" xfId="0" applyFont="1" applyBorder="1" applyAlignment="1">
      <alignment horizontal="center" vertical="center" wrapText="1"/>
    </xf>
    <xf numFmtId="165" fontId="24" fillId="0" borderId="55" xfId="0" applyNumberFormat="1" applyFont="1" applyBorder="1" applyAlignment="1">
      <alignment horizontal="center" vertical="center" wrapText="1"/>
    </xf>
    <xf numFmtId="165" fontId="24" fillId="0" borderId="57" xfId="0" applyNumberFormat="1" applyFont="1" applyBorder="1" applyAlignment="1">
      <alignment horizontal="center" vertical="center" wrapText="1"/>
    </xf>
    <xf numFmtId="165" fontId="24" fillId="0" borderId="56" xfId="0" applyNumberFormat="1" applyFont="1" applyBorder="1" applyAlignment="1">
      <alignment horizontal="center" vertical="center" wrapText="1"/>
    </xf>
    <xf numFmtId="165" fontId="24" fillId="0" borderId="58" xfId="0" applyNumberFormat="1" applyFont="1" applyBorder="1" applyAlignment="1">
      <alignment horizontal="center" vertical="center" wrapText="1"/>
    </xf>
    <xf numFmtId="165" fontId="24" fillId="0" borderId="59" xfId="0" applyNumberFormat="1" applyFont="1" applyBorder="1" applyAlignment="1">
      <alignment horizontal="center" vertical="center" wrapText="1"/>
    </xf>
    <xf numFmtId="165" fontId="24" fillId="0" borderId="60" xfId="0" applyNumberFormat="1" applyFont="1" applyBorder="1" applyAlignment="1">
      <alignment horizontal="center" vertical="center" wrapText="1"/>
    </xf>
    <xf numFmtId="165" fontId="25" fillId="0" borderId="55" xfId="0" applyNumberFormat="1" applyFont="1" applyBorder="1" applyAlignment="1">
      <alignment horizontal="center" vertical="center" wrapText="1"/>
    </xf>
    <xf numFmtId="165" fontId="25" fillId="0" borderId="57" xfId="0" applyNumberFormat="1" applyFont="1" applyBorder="1" applyAlignment="1">
      <alignment horizontal="center" vertical="center" wrapText="1"/>
    </xf>
    <xf numFmtId="165" fontId="25" fillId="0" borderId="56" xfId="0" applyNumberFormat="1" applyFont="1" applyBorder="1" applyAlignment="1">
      <alignment horizontal="center" vertical="center" wrapText="1"/>
    </xf>
    <xf numFmtId="0" fontId="44" fillId="0" borderId="55" xfId="0" applyFont="1" applyFill="1" applyBorder="1" applyAlignment="1">
      <alignment horizontal="center" vertical="center" wrapText="1"/>
    </xf>
    <xf numFmtId="0" fontId="44" fillId="0" borderId="56" xfId="0" applyFont="1" applyFill="1" applyBorder="1" applyAlignment="1">
      <alignment horizontal="center" vertical="center" wrapText="1"/>
    </xf>
    <xf numFmtId="0" fontId="26" fillId="14" borderId="14" xfId="0" applyFont="1" applyFill="1" applyBorder="1" applyAlignment="1">
      <alignment horizontal="center" vertical="center" wrapText="1"/>
    </xf>
    <xf numFmtId="0" fontId="26" fillId="14" borderId="69" xfId="0" applyFont="1" applyFill="1" applyBorder="1" applyAlignment="1">
      <alignment horizontal="center" vertical="center" wrapText="1"/>
    </xf>
    <xf numFmtId="0" fontId="26" fillId="14" borderId="29" xfId="0" applyFont="1" applyFill="1" applyBorder="1" applyAlignment="1">
      <alignment horizontal="center" vertical="center" wrapText="1"/>
    </xf>
    <xf numFmtId="0" fontId="26" fillId="14" borderId="70" xfId="0" applyFont="1" applyFill="1" applyBorder="1" applyAlignment="1">
      <alignment horizontal="center" vertical="center" wrapText="1"/>
    </xf>
    <xf numFmtId="0" fontId="43" fillId="14" borderId="28" xfId="0" applyFont="1" applyFill="1" applyBorder="1" applyAlignment="1">
      <alignment horizontal="center" vertical="center" wrapText="1"/>
    </xf>
    <xf numFmtId="0" fontId="43" fillId="14" borderId="68" xfId="0" applyFont="1" applyFill="1" applyBorder="1" applyAlignment="1">
      <alignment horizontal="center" vertical="center" wrapText="1"/>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4" fillId="5" borderId="11" xfId="0" applyFont="1" applyFill="1" applyBorder="1" applyAlignment="1">
      <alignment vertical="center"/>
    </xf>
    <xf numFmtId="0" fontId="24" fillId="5" borderId="12" xfId="0" applyFont="1" applyFill="1" applyBorder="1" applyAlignment="1">
      <alignment vertical="center"/>
    </xf>
    <xf numFmtId="0" fontId="24" fillId="5" borderId="13" xfId="0" applyFont="1" applyFill="1" applyBorder="1" applyAlignment="1">
      <alignment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165" fontId="23" fillId="0" borderId="11" xfId="0" applyNumberFormat="1" applyFont="1" applyBorder="1" applyAlignment="1">
      <alignment horizontal="center" vertical="center"/>
    </xf>
    <xf numFmtId="165" fontId="23" fillId="0" borderId="12" xfId="0" applyNumberFormat="1" applyFont="1" applyBorder="1" applyAlignment="1">
      <alignment horizontal="center" vertical="center"/>
    </xf>
    <xf numFmtId="165" fontId="23" fillId="0" borderId="13" xfId="0" applyNumberFormat="1" applyFont="1" applyBorder="1" applyAlignment="1">
      <alignment horizontal="center" vertical="center"/>
    </xf>
    <xf numFmtId="165" fontId="9" fillId="0" borderId="81" xfId="0" applyNumberFormat="1" applyFont="1" applyBorder="1" applyAlignment="1">
      <alignment horizontal="center" vertical="center" wrapText="1"/>
    </xf>
    <xf numFmtId="165" fontId="9" fillId="0" borderId="57" xfId="0" applyNumberFormat="1" applyFont="1" applyBorder="1" applyAlignment="1">
      <alignment horizontal="center" vertical="center" wrapText="1"/>
    </xf>
    <xf numFmtId="165" fontId="9" fillId="0" borderId="56" xfId="0" applyNumberFormat="1" applyFont="1" applyBorder="1" applyAlignment="1">
      <alignment horizontal="center" vertical="center" wrapText="1"/>
    </xf>
    <xf numFmtId="0" fontId="46" fillId="0" borderId="81" xfId="0" applyFont="1" applyBorder="1" applyAlignment="1">
      <alignment horizontal="center" vertical="center" wrapText="1"/>
    </xf>
    <xf numFmtId="0" fontId="46" fillId="0" borderId="57" xfId="0" applyFont="1" applyBorder="1" applyAlignment="1">
      <alignment horizontal="center" vertical="center" wrapText="1"/>
    </xf>
    <xf numFmtId="0" fontId="46" fillId="0" borderId="56" xfId="0" applyFont="1" applyBorder="1" applyAlignment="1">
      <alignment horizontal="center" vertical="center" wrapText="1"/>
    </xf>
    <xf numFmtId="0" fontId="44" fillId="0" borderId="81" xfId="0" applyFont="1" applyBorder="1" applyAlignment="1">
      <alignment horizontal="center" vertical="center" wrapText="1"/>
    </xf>
    <xf numFmtId="165" fontId="24" fillId="0" borderId="81" xfId="0" applyNumberFormat="1" applyFont="1" applyFill="1" applyBorder="1" applyAlignment="1">
      <alignment horizontal="center" vertical="center" wrapText="1"/>
    </xf>
    <xf numFmtId="165" fontId="24" fillId="0" borderId="57" xfId="0" applyNumberFormat="1" applyFont="1" applyFill="1" applyBorder="1" applyAlignment="1">
      <alignment horizontal="center" vertical="center" wrapText="1"/>
    </xf>
    <xf numFmtId="165" fontId="24" fillId="0" borderId="56" xfId="0" applyNumberFormat="1" applyFont="1" applyFill="1" applyBorder="1" applyAlignment="1">
      <alignment horizontal="center" vertical="center" wrapText="1"/>
    </xf>
    <xf numFmtId="0" fontId="16" fillId="0" borderId="0" xfId="0" applyFont="1" applyAlignment="1">
      <alignment horizontal="center"/>
    </xf>
    <xf numFmtId="0" fontId="2" fillId="0" borderId="0" xfId="0" applyFont="1" applyBorder="1" applyAlignment="1">
      <alignment horizontal="center"/>
    </xf>
    <xf numFmtId="0" fontId="11" fillId="0" borderId="0" xfId="0" applyFont="1" applyAlignment="1">
      <alignment horizontal="center"/>
    </xf>
    <xf numFmtId="0" fontId="8" fillId="0" borderId="10" xfId="0" applyFont="1" applyBorder="1" applyAlignment="1">
      <alignment horizontal="center" vertical="center" wrapText="1"/>
    </xf>
    <xf numFmtId="0" fontId="8" fillId="0" borderId="30" xfId="0" applyFont="1" applyBorder="1" applyAlignment="1">
      <alignment horizontal="center" vertical="center" wrapText="1"/>
    </xf>
    <xf numFmtId="0" fontId="47" fillId="0" borderId="64" xfId="0" applyFont="1" applyBorder="1" applyAlignment="1">
      <alignment horizontal="center" vertical="center" wrapText="1"/>
    </xf>
    <xf numFmtId="0" fontId="44" fillId="0" borderId="10" xfId="0" applyFont="1" applyBorder="1" applyAlignment="1">
      <alignment horizontal="center" vertical="center" wrapText="1"/>
    </xf>
    <xf numFmtId="0" fontId="45" fillId="0" borderId="10" xfId="0" applyFont="1" applyBorder="1" applyAlignment="1">
      <alignment horizontal="center" vertical="center" wrapText="1"/>
    </xf>
    <xf numFmtId="0" fontId="37" fillId="0" borderId="18" xfId="0" applyFont="1" applyFill="1" applyBorder="1" applyAlignment="1">
      <alignment horizontal="center" vertical="center" wrapText="1"/>
    </xf>
    <xf numFmtId="0" fontId="26" fillId="14" borderId="71" xfId="0" applyFont="1" applyFill="1" applyBorder="1" applyAlignment="1">
      <alignment horizontal="center" vertical="center" wrapText="1"/>
    </xf>
    <xf numFmtId="0" fontId="26" fillId="14" borderId="73" xfId="0" applyFont="1" applyFill="1" applyBorder="1" applyAlignment="1">
      <alignment horizontal="center" vertical="center" wrapText="1"/>
    </xf>
    <xf numFmtId="0" fontId="26" fillId="14" borderId="72" xfId="0" applyFont="1" applyFill="1" applyBorder="1" applyAlignment="1">
      <alignment horizontal="center" vertical="center" wrapText="1"/>
    </xf>
    <xf numFmtId="0" fontId="26" fillId="14" borderId="74" xfId="0" applyFont="1" applyFill="1" applyBorder="1" applyAlignment="1">
      <alignment horizontal="center" vertical="center" wrapText="1"/>
    </xf>
    <xf numFmtId="0" fontId="26" fillId="15" borderId="77" xfId="0" applyFont="1" applyFill="1" applyBorder="1" applyAlignment="1">
      <alignment horizontal="center" vertical="center" wrapText="1"/>
    </xf>
    <xf numFmtId="0" fontId="26" fillId="15" borderId="80" xfId="0" applyFont="1" applyFill="1" applyBorder="1" applyAlignment="1">
      <alignment horizontal="center" vertical="center" wrapText="1"/>
    </xf>
    <xf numFmtId="0" fontId="26" fillId="15" borderId="75" xfId="0" applyFont="1" applyFill="1" applyBorder="1" applyAlignment="1">
      <alignment horizontal="center" vertical="center" wrapText="1"/>
    </xf>
    <xf numFmtId="0" fontId="26" fillId="15" borderId="78" xfId="0" applyFont="1" applyFill="1" applyBorder="1" applyAlignment="1">
      <alignment horizontal="center" vertical="center" wrapText="1"/>
    </xf>
    <xf numFmtId="0" fontId="26" fillId="15" borderId="76" xfId="0" applyFont="1" applyFill="1" applyBorder="1" applyAlignment="1">
      <alignment horizontal="center" vertical="center" wrapText="1"/>
    </xf>
    <xf numFmtId="0" fontId="26" fillId="15" borderId="79" xfId="0" applyFont="1" applyFill="1" applyBorder="1" applyAlignment="1">
      <alignment horizontal="center" vertical="center" wrapText="1"/>
    </xf>
    <xf numFmtId="0" fontId="34" fillId="6" borderId="24" xfId="0" applyFont="1" applyFill="1" applyBorder="1" applyAlignment="1">
      <alignment horizontal="center" vertical="center" wrapText="1"/>
    </xf>
    <xf numFmtId="0" fontId="34" fillId="6" borderId="38" xfId="0" applyFont="1" applyFill="1" applyBorder="1" applyAlignment="1">
      <alignment horizontal="center" vertical="center" wrapText="1"/>
    </xf>
    <xf numFmtId="0" fontId="34" fillId="6" borderId="23" xfId="0" applyFont="1" applyFill="1" applyBorder="1" applyAlignment="1">
      <alignment horizontal="center" vertical="center" wrapText="1"/>
    </xf>
    <xf numFmtId="0" fontId="34" fillId="6" borderId="37" xfId="0" applyFont="1" applyFill="1" applyBorder="1" applyAlignment="1">
      <alignment horizontal="center" vertical="center" wrapText="1"/>
    </xf>
  </cellXfs>
  <cellStyles count="14">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Hipervínculo visitado" xfId="12" builtinId="9" hidden="1"/>
    <cellStyle name="Hipervínculo visitado" xfId="13" builtinId="9" hidden="1"/>
    <cellStyle name="Millares [0]" xfId="1" builtinId="6"/>
    <cellStyle name="Normal" xfId="0" builtinId="0"/>
  </cellStyles>
  <dxfs count="60">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FFFF66"/>
      <color rgb="FF008000"/>
      <color rgb="FFFF6600"/>
      <color rgb="FF8E0000"/>
      <color rgb="FFD60000"/>
      <color rgb="FFBEE395"/>
      <color rgb="FFFACA00"/>
      <color rgb="FFDE5A00"/>
      <color rgb="FFFF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748718886761924"/>
        </c:manualLayout>
      </c:layout>
      <c:barChart>
        <c:barDir val="col"/>
        <c:grouping val="clustered"/>
        <c:varyColors val="0"/>
        <c:ser>
          <c:idx val="0"/>
          <c:order val="0"/>
          <c:tx>
            <c:strRef>
              <c:f>'Gráficas '!$K$34</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cat>
          <c:val>
            <c:numRef>
              <c:f>'Gráficas '!$K$35:$K$46</c:f>
              <c:numCache>
                <c:formatCode>General</c:formatCode>
                <c:ptCount val="12"/>
                <c:pt idx="0">
                  <c:v>100</c:v>
                </c:pt>
                <c:pt idx="1">
                  <c:v>100</c:v>
                </c:pt>
                <c:pt idx="2">
                  <c:v>100</c:v>
                </c:pt>
                <c:pt idx="3">
                  <c:v>100</c:v>
                </c:pt>
                <c:pt idx="4">
                  <c:v>100</c:v>
                </c:pt>
                <c:pt idx="5">
                  <c:v>100</c:v>
                </c:pt>
                <c:pt idx="6">
                  <c:v>100</c:v>
                </c:pt>
                <c:pt idx="7">
                  <c:v>100</c:v>
                </c:pt>
                <c:pt idx="8">
                  <c:v>100</c:v>
                </c:pt>
                <c:pt idx="9">
                  <c:v>100</c:v>
                </c:pt>
                <c:pt idx="10">
                  <c:v>100</c:v>
                </c:pt>
                <c:pt idx="11">
                  <c:v>100</c:v>
                </c:pt>
              </c:numCache>
            </c:numRef>
          </c:val>
          <c:extLst xmlns:c16r2="http://schemas.microsoft.com/office/drawing/2015/06/char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248268064"/>
        <c:axId val="248268456"/>
      </c:barChart>
      <c:scatterChart>
        <c:scatterStyle val="lineMarker"/>
        <c:varyColors val="0"/>
        <c:ser>
          <c:idx val="1"/>
          <c:order val="1"/>
          <c:tx>
            <c:strRef>
              <c:f>'Gráficas '!$L$34</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xmlns:c16r2="http://schemas.microsoft.com/office/drawing/2015/06/char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'!$J$35:$J$46</c:f>
              <c:strCache>
                <c:ptCount val="12"/>
                <c:pt idx="0">
                  <c:v>Caracterización usuarios y medición de percepción </c:v>
                </c:pt>
                <c:pt idx="1">
                  <c:v>Formalidad de la dependencia o área</c:v>
                </c:pt>
                <c:pt idx="2">
                  <c:v>Procesos </c:v>
                </c:pt>
                <c:pt idx="3">
                  <c:v>Atención incluyente y accesibilidad </c:v>
                </c:pt>
                <c:pt idx="4">
                  <c:v>Sistemas de información</c:v>
                </c:pt>
                <c:pt idx="5">
                  <c:v>Publicación de información</c:v>
                </c:pt>
                <c:pt idx="6">
                  <c:v>Canales de atención</c:v>
                </c:pt>
                <c:pt idx="7">
                  <c:v>Protección de datos personales </c:v>
                </c:pt>
                <c:pt idx="8">
                  <c:v>Gestión de PQRSD </c:v>
                </c:pt>
                <c:pt idx="9">
                  <c:v>Gestión del talento humano </c:v>
                </c:pt>
                <c:pt idx="10">
                  <c:v>Control</c:v>
                </c:pt>
                <c:pt idx="11">
                  <c:v>Buenas prácticas</c:v>
                </c:pt>
              </c:strCache>
            </c:strRef>
          </c:xVal>
          <c:yVal>
            <c:numRef>
              <c:f>'Gráficas '!$L$35:$L$46</c:f>
              <c:numCache>
                <c:formatCode>0</c:formatCode>
                <c:ptCount val="12"/>
                <c:pt idx="0">
                  <c:v>60</c:v>
                </c:pt>
                <c:pt idx="1">
                  <c:v>83.333333333333329</c:v>
                </c:pt>
                <c:pt idx="2">
                  <c:v>50.5</c:v>
                </c:pt>
                <c:pt idx="3">
                  <c:v>98</c:v>
                </c:pt>
                <c:pt idx="4">
                  <c:v>100</c:v>
                </c:pt>
                <c:pt idx="5">
                  <c:v>95</c:v>
                </c:pt>
                <c:pt idx="6">
                  <c:v>81.428571428571431</c:v>
                </c:pt>
                <c:pt idx="7">
                  <c:v>76</c:v>
                </c:pt>
                <c:pt idx="8">
                  <c:v>57.636363636363633</c:v>
                </c:pt>
                <c:pt idx="9">
                  <c:v>50.5</c:v>
                </c:pt>
                <c:pt idx="10">
                  <c:v>100</c:v>
                </c:pt>
                <c:pt idx="11">
                  <c:v>100</c:v>
                </c:pt>
              </c:numCache>
            </c:numRef>
          </c:yVal>
          <c:smooth val="0"/>
          <c:extLst xmlns:c16r2="http://schemas.microsoft.com/office/drawing/2015/06/char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248268064"/>
        <c:axId val="248268456"/>
      </c:scatterChart>
      <c:catAx>
        <c:axId val="248268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268456"/>
        <c:crosses val="autoZero"/>
        <c:auto val="1"/>
        <c:lblAlgn val="ctr"/>
        <c:lblOffset val="100"/>
        <c:noMultiLvlLbl val="0"/>
      </c:catAx>
      <c:valAx>
        <c:axId val="248268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26806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POLÍTICA SERVICIO AL CIUDADANO</c:v>
                </c:pt>
              </c:strCache>
            </c:strRef>
          </c:cat>
          <c:val>
            <c:numRef>
              <c:f>'Gráficas '!$J$12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248269240"/>
        <c:axId val="248269632"/>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xmlns:c16r2="http://schemas.microsoft.com/office/drawing/2015/06/char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POLÍTICA SERVICIO AL CIUDADANO</c:v>
                </c:pt>
              </c:strCache>
            </c:strRef>
          </c:xVal>
          <c:yVal>
            <c:numRef>
              <c:f>'Gráficas '!$K$12</c:f>
              <c:numCache>
                <c:formatCode>0.0</c:formatCode>
                <c:ptCount val="1"/>
                <c:pt idx="0">
                  <c:v>77.265306122448976</c:v>
                </c:pt>
              </c:numCache>
            </c:numRef>
          </c:yVal>
          <c:smooth val="0"/>
          <c:extLst xmlns:c16r2="http://schemas.microsoft.com/office/drawing/2015/06/char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248269240"/>
        <c:axId val="248269632"/>
      </c:scatterChart>
      <c:catAx>
        <c:axId val="248269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269632"/>
        <c:crosses val="autoZero"/>
        <c:auto val="1"/>
        <c:lblAlgn val="ctr"/>
        <c:lblOffset val="100"/>
        <c:noMultiLvlLbl val="0"/>
      </c:catAx>
      <c:valAx>
        <c:axId val="2482696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4826924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4" Type="http://schemas.openxmlformats.org/officeDocument/2006/relationships/hyperlink" Target="#'Gr&#225;ficas '!A1"/></Relationships>
</file>

<file path=xl/drawings/_rels/drawing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21167</xdr:colOff>
      <xdr:row>1</xdr:row>
      <xdr:rowOff>95250</xdr:rowOff>
    </xdr:from>
    <xdr:to>
      <xdr:col>12</xdr:col>
      <xdr:colOff>171167</xdr:colOff>
      <xdr:row>1</xdr:row>
      <xdr:rowOff>1052349</xdr:rowOff>
    </xdr:to>
    <xdr:pic>
      <xdr:nvPicPr>
        <xdr:cNvPr id="2" name="Imagen 1">
          <a:extLst>
            <a:ext uri="{FF2B5EF4-FFF2-40B4-BE49-F238E27FC236}">
              <a16:creationId xmlns:a16="http://schemas.microsoft.com/office/drawing/2014/main" xmlns="" id="{A9AFEC5C-9911-46CB-81DC-1631580BC7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58167" y="232833"/>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4C0136A-EED8-4787-B5D5-94D04285BD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8</xdr:col>
      <xdr:colOff>333375</xdr:colOff>
      <xdr:row>1</xdr:row>
      <xdr:rowOff>107156</xdr:rowOff>
    </xdr:from>
    <xdr:to>
      <xdr:col>13</xdr:col>
      <xdr:colOff>483375</xdr:colOff>
      <xdr:row>1</xdr:row>
      <xdr:rowOff>1064255</xdr:rowOff>
    </xdr:to>
    <xdr:pic>
      <xdr:nvPicPr>
        <xdr:cNvPr id="3" name="Imagen 2">
          <a:extLst>
            <a:ext uri="{FF2B5EF4-FFF2-40B4-BE49-F238E27FC236}">
              <a16:creationId xmlns:a16="http://schemas.microsoft.com/office/drawing/2014/main" xmlns="" id="{B52D3C42-8A08-4A71-BC5D-D38938D4DBC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07781" y="17859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341048</xdr:colOff>
      <xdr:row>8</xdr:row>
      <xdr:rowOff>107156</xdr:rowOff>
    </xdr:from>
    <xdr:to>
      <xdr:col>12</xdr:col>
      <xdr:colOff>150812</xdr:colOff>
      <xdr:row>9</xdr:row>
      <xdr:rowOff>469666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282B114D-F34E-46FD-9851-999F1D532B3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509361" y="1797844"/>
          <a:ext cx="917045" cy="914400"/>
        </a:xfrm>
        <a:prstGeom prst="rect">
          <a:avLst/>
        </a:prstGeom>
      </xdr:spPr>
    </xdr:pic>
    <xdr:clientData/>
  </xdr:twoCellAnchor>
  <xdr:twoCellAnchor editAs="oneCell">
    <xdr:from>
      <xdr:col>10</xdr:col>
      <xdr:colOff>661457</xdr:colOff>
      <xdr:row>12</xdr:row>
      <xdr:rowOff>296333</xdr:rowOff>
    </xdr:from>
    <xdr:to>
      <xdr:col>12</xdr:col>
      <xdr:colOff>204521</xdr:colOff>
      <xdr:row>13</xdr:row>
      <xdr:rowOff>570232</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xmlns="" id="{651A89AB-7B82-4412-8C57-89C29D824CFC}"/>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837707" y="3513666"/>
          <a:ext cx="962025" cy="906409"/>
        </a:xfrm>
        <a:prstGeom prst="rect">
          <a:avLst/>
        </a:prstGeom>
      </xdr:spPr>
    </xdr:pic>
    <xdr:clientData/>
  </xdr:twoCellAnchor>
  <xdr:twoCellAnchor editAs="oneCell">
    <xdr:from>
      <xdr:col>5</xdr:col>
      <xdr:colOff>235323</xdr:colOff>
      <xdr:row>1</xdr:row>
      <xdr:rowOff>121163</xdr:rowOff>
    </xdr:from>
    <xdr:to>
      <xdr:col>6</xdr:col>
      <xdr:colOff>2945166</xdr:colOff>
      <xdr:row>1</xdr:row>
      <xdr:rowOff>1078262</xdr:rowOff>
    </xdr:to>
    <xdr:pic>
      <xdr:nvPicPr>
        <xdr:cNvPr id="5" name="Imagen 4">
          <a:extLst>
            <a:ext uri="{FF2B5EF4-FFF2-40B4-BE49-F238E27FC236}">
              <a16:creationId xmlns:a16="http://schemas.microsoft.com/office/drawing/2014/main" xmlns="" id="{0899B5F6-66A7-4678-8B25-2918FDA7937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64205" y="222016"/>
          <a:ext cx="3953696"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178593</xdr:colOff>
      <xdr:row>29</xdr:row>
      <xdr:rowOff>23812</xdr:rowOff>
    </xdr:from>
    <xdr:to>
      <xdr:col>19</xdr:col>
      <xdr:colOff>416718</xdr:colOff>
      <xdr:row>49</xdr:row>
      <xdr:rowOff>158751</xdr:rowOff>
    </xdr:to>
    <xdr:graphicFrame macro="">
      <xdr:nvGraphicFramePr>
        <xdr:cNvPr id="3" name="Gráfico 2">
          <a:extLst>
            <a:ext uri="{FF2B5EF4-FFF2-40B4-BE49-F238E27FC236}">
              <a16:creationId xmlns:a16="http://schemas.microsoft.com/office/drawing/2014/main" xmlns="" id="{105392AE-B436-4389-9320-F2F0ED1D8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428625</xdr:colOff>
      <xdr:row>7</xdr:row>
      <xdr:rowOff>11906</xdr:rowOff>
    </xdr:from>
    <xdr:to>
      <xdr:col>15</xdr:col>
      <xdr:colOff>410625</xdr:colOff>
      <xdr:row>25</xdr:row>
      <xdr:rowOff>37217</xdr:rowOff>
    </xdr:to>
    <xdr:graphicFrame macro="">
      <xdr:nvGraphicFramePr>
        <xdr:cNvPr id="5" name="Gráfico 4">
          <a:extLst>
            <a:ext uri="{FF2B5EF4-FFF2-40B4-BE49-F238E27FC236}">
              <a16:creationId xmlns:a16="http://schemas.microsoft.com/office/drawing/2014/main" xmlns="" id="{075B0E6D-FB4B-4067-8A99-8DE6651420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309562</xdr:colOff>
      <xdr:row>53</xdr:row>
      <xdr:rowOff>166688</xdr:rowOff>
    </xdr:from>
    <xdr:to>
      <xdr:col>11</xdr:col>
      <xdr:colOff>461962</xdr:colOff>
      <xdr:row>59</xdr:row>
      <xdr:rowOff>9525</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xmlns="" id="{F4B44B8C-3EF4-4DC4-9A51-11BA56EA1CE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77012" y="25950863"/>
          <a:ext cx="914400" cy="928687"/>
        </a:xfrm>
        <a:prstGeom prst="rect">
          <a:avLst/>
        </a:prstGeom>
      </xdr:spPr>
    </xdr:pic>
    <xdr:clientData/>
  </xdr:twoCellAnchor>
  <xdr:twoCellAnchor editAs="oneCell">
    <xdr:from>
      <xdr:col>8</xdr:col>
      <xdr:colOff>452438</xdr:colOff>
      <xdr:row>1</xdr:row>
      <xdr:rowOff>95250</xdr:rowOff>
    </xdr:from>
    <xdr:to>
      <xdr:col>13</xdr:col>
      <xdr:colOff>602438</xdr:colOff>
      <xdr:row>1</xdr:row>
      <xdr:rowOff>1052349</xdr:rowOff>
    </xdr:to>
    <xdr:pic>
      <xdr:nvPicPr>
        <xdr:cNvPr id="7" name="Imagen 6">
          <a:extLst>
            <a:ext uri="{FF2B5EF4-FFF2-40B4-BE49-F238E27FC236}">
              <a16:creationId xmlns:a16="http://schemas.microsoft.com/office/drawing/2014/main" xmlns="" id="{576D915B-42C0-4F2C-9187-E100C5376A6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203032"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1667342</xdr:colOff>
      <xdr:row>56</xdr:row>
      <xdr:rowOff>6071</xdr:rowOff>
    </xdr:from>
    <xdr:to>
      <xdr:col>4</xdr:col>
      <xdr:colOff>2579625</xdr:colOff>
      <xdr:row>61</xdr:row>
      <xdr:rowOff>28824</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B15B89FF-5A08-4CD5-A0EB-2EC61E232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4804989" y="33881453"/>
          <a:ext cx="912283" cy="919224"/>
        </a:xfrm>
        <a:prstGeom prst="rect">
          <a:avLst/>
        </a:prstGeom>
      </xdr:spPr>
    </xdr:pic>
    <xdr:clientData/>
  </xdr:twoCellAnchor>
  <xdr:twoCellAnchor editAs="oneCell">
    <xdr:from>
      <xdr:col>4</xdr:col>
      <xdr:colOff>3630706</xdr:colOff>
      <xdr:row>1</xdr:row>
      <xdr:rowOff>78441</xdr:rowOff>
    </xdr:from>
    <xdr:to>
      <xdr:col>7</xdr:col>
      <xdr:colOff>127588</xdr:colOff>
      <xdr:row>1</xdr:row>
      <xdr:rowOff>1035540</xdr:rowOff>
    </xdr:to>
    <xdr:pic>
      <xdr:nvPicPr>
        <xdr:cNvPr id="3" name="Imagen 2">
          <a:extLst>
            <a:ext uri="{FF2B5EF4-FFF2-40B4-BE49-F238E27FC236}">
              <a16:creationId xmlns:a16="http://schemas.microsoft.com/office/drawing/2014/main" xmlns="" id="{691B3840-B9E8-4454-953C-252F75128E7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768353" y="2017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inaMaria/Desktop/Cartilla%20Autodiagn&#243;stico/HA%20enviadas%20l&#237;deres/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10.5" customHeight="1" thickBot="1" x14ac:dyDescent="0.3"/>
    <row r="2" spans="2:18" ht="94.5" customHeight="1" x14ac:dyDescent="0.25">
      <c r="B2" s="38"/>
      <c r="C2" s="39"/>
      <c r="D2" s="39"/>
      <c r="E2" s="39"/>
      <c r="F2" s="39"/>
      <c r="G2" s="39"/>
      <c r="H2" s="39"/>
      <c r="I2" s="39"/>
      <c r="J2" s="39"/>
      <c r="K2" s="39"/>
      <c r="L2" s="39"/>
      <c r="M2" s="39"/>
      <c r="N2" s="39"/>
      <c r="O2" s="39"/>
      <c r="P2" s="39"/>
      <c r="Q2" s="39"/>
      <c r="R2" s="40"/>
    </row>
    <row r="3" spans="2:18" ht="27.95" customHeight="1" x14ac:dyDescent="0.25">
      <c r="B3" s="41"/>
      <c r="C3" s="242" t="s">
        <v>29</v>
      </c>
      <c r="D3" s="242"/>
      <c r="E3" s="242"/>
      <c r="F3" s="242"/>
      <c r="G3" s="242"/>
      <c r="H3" s="242"/>
      <c r="I3" s="242"/>
      <c r="J3" s="242"/>
      <c r="K3" s="242"/>
      <c r="L3" s="242"/>
      <c r="M3" s="242"/>
      <c r="N3" s="242"/>
      <c r="O3" s="242"/>
      <c r="P3" s="242"/>
      <c r="Q3" s="242"/>
      <c r="R3" s="42"/>
    </row>
    <row r="4" spans="2:18" s="61" customFormat="1" ht="3.95" customHeight="1" x14ac:dyDescent="0.25">
      <c r="B4" s="62"/>
      <c r="C4" s="63"/>
      <c r="D4" s="63"/>
      <c r="E4" s="63"/>
      <c r="F4" s="63"/>
      <c r="G4" s="63"/>
      <c r="H4" s="63"/>
      <c r="I4" s="63"/>
      <c r="J4" s="63"/>
      <c r="K4" s="63"/>
      <c r="L4" s="63"/>
      <c r="M4" s="63"/>
      <c r="N4" s="63"/>
      <c r="O4" s="63"/>
      <c r="P4" s="63"/>
      <c r="Q4" s="63"/>
      <c r="R4" s="64"/>
    </row>
    <row r="5" spans="2:18" ht="27.95" customHeight="1" x14ac:dyDescent="0.25">
      <c r="B5" s="41"/>
      <c r="C5" s="242" t="s">
        <v>71</v>
      </c>
      <c r="D5" s="242"/>
      <c r="E5" s="242"/>
      <c r="F5" s="242"/>
      <c r="G5" s="242"/>
      <c r="H5" s="242"/>
      <c r="I5" s="242"/>
      <c r="J5" s="242"/>
      <c r="K5" s="242"/>
      <c r="L5" s="242"/>
      <c r="M5" s="242"/>
      <c r="N5" s="242"/>
      <c r="O5" s="242"/>
      <c r="P5" s="242"/>
      <c r="Q5" s="242"/>
      <c r="R5" s="42"/>
    </row>
    <row r="6" spans="2:18" x14ac:dyDescent="0.25">
      <c r="B6" s="41"/>
      <c r="C6" s="37"/>
      <c r="D6" s="37"/>
      <c r="E6" s="37"/>
      <c r="F6" s="37"/>
      <c r="G6" s="37"/>
      <c r="H6" s="37"/>
      <c r="I6" s="37"/>
      <c r="J6" s="37"/>
      <c r="K6" s="37"/>
      <c r="L6" s="37"/>
      <c r="M6" s="37"/>
      <c r="N6" s="37"/>
      <c r="O6" s="37"/>
      <c r="P6" s="37"/>
      <c r="Q6" s="37"/>
      <c r="R6" s="42"/>
    </row>
    <row r="7" spans="2:18" x14ac:dyDescent="0.25">
      <c r="B7" s="41"/>
      <c r="C7" s="37"/>
      <c r="D7" s="37"/>
      <c r="E7" s="37"/>
      <c r="F7" s="37"/>
      <c r="G7" s="37"/>
      <c r="H7" s="37"/>
      <c r="I7" s="37"/>
      <c r="J7" s="37"/>
      <c r="K7" s="37"/>
      <c r="L7" s="37"/>
      <c r="M7" s="37"/>
      <c r="N7" s="37"/>
      <c r="O7" s="37"/>
      <c r="P7" s="37"/>
      <c r="Q7" s="37"/>
      <c r="R7" s="42"/>
    </row>
    <row r="8" spans="2:18" ht="24.75" customHeight="1" x14ac:dyDescent="0.25">
      <c r="B8" s="41"/>
      <c r="D8" s="243" t="s">
        <v>6</v>
      </c>
      <c r="E8" s="243"/>
      <c r="F8" s="243"/>
      <c r="G8" s="243"/>
      <c r="H8" s="243"/>
      <c r="I8" s="243"/>
      <c r="J8" s="243"/>
      <c r="K8" s="243"/>
      <c r="L8" s="243"/>
      <c r="M8" s="243"/>
      <c r="N8" s="243"/>
      <c r="O8" s="243"/>
      <c r="P8" s="243"/>
      <c r="Q8" s="46"/>
      <c r="R8" s="42"/>
    </row>
    <row r="9" spans="2:18" ht="20.100000000000001" customHeight="1" x14ac:dyDescent="0.25">
      <c r="B9" s="41"/>
      <c r="C9" s="37"/>
      <c r="D9" s="37"/>
      <c r="E9" s="37"/>
      <c r="F9" s="37"/>
      <c r="G9" s="37"/>
      <c r="H9" s="37"/>
      <c r="I9" s="37"/>
      <c r="J9" s="37"/>
      <c r="K9" s="37"/>
      <c r="L9" s="37"/>
      <c r="M9" s="37"/>
      <c r="N9" s="37"/>
      <c r="O9" s="37"/>
      <c r="P9" s="37"/>
      <c r="Q9" s="37"/>
      <c r="R9" s="42"/>
    </row>
    <row r="10" spans="2:18" ht="20.100000000000001" customHeight="1" x14ac:dyDescent="0.25">
      <c r="B10" s="41"/>
      <c r="C10" s="37"/>
      <c r="D10" s="37"/>
      <c r="E10" s="37"/>
      <c r="F10" s="37"/>
      <c r="G10" s="37"/>
      <c r="H10" s="37"/>
      <c r="I10" s="37"/>
      <c r="J10" s="37"/>
      <c r="K10" s="37"/>
      <c r="L10" s="37"/>
      <c r="M10" s="37"/>
      <c r="N10" s="37"/>
      <c r="O10" s="37"/>
      <c r="P10" s="37"/>
      <c r="Q10" s="37"/>
      <c r="R10" s="42"/>
    </row>
    <row r="11" spans="2:18" ht="24.75" customHeight="1" x14ac:dyDescent="0.25">
      <c r="B11" s="41"/>
      <c r="D11" s="243" t="s">
        <v>68</v>
      </c>
      <c r="E11" s="243"/>
      <c r="F11" s="243"/>
      <c r="G11" s="243"/>
      <c r="H11" s="243"/>
      <c r="I11" s="243"/>
      <c r="J11" s="243"/>
      <c r="K11" s="243"/>
      <c r="L11" s="243"/>
      <c r="M11" s="243"/>
      <c r="N11" s="243"/>
      <c r="O11" s="243"/>
      <c r="P11" s="243"/>
      <c r="Q11" s="46"/>
      <c r="R11" s="42"/>
    </row>
    <row r="12" spans="2:18" ht="20.100000000000001" customHeight="1" x14ac:dyDescent="0.25">
      <c r="B12" s="41"/>
      <c r="C12" s="37"/>
      <c r="D12" s="37"/>
      <c r="E12" s="37"/>
      <c r="F12" s="37"/>
      <c r="G12" s="37"/>
      <c r="H12" s="37"/>
      <c r="I12" s="37"/>
      <c r="J12" s="37"/>
      <c r="K12" s="37"/>
      <c r="L12" s="37"/>
      <c r="M12" s="37"/>
      <c r="N12" s="37"/>
      <c r="O12" s="37"/>
      <c r="P12" s="37"/>
      <c r="Q12" s="37"/>
      <c r="R12" s="42"/>
    </row>
    <row r="13" spans="2:18" ht="20.100000000000001" customHeight="1" x14ac:dyDescent="0.25">
      <c r="B13" s="41"/>
      <c r="C13" s="37"/>
      <c r="D13" s="37"/>
      <c r="E13" s="37"/>
      <c r="F13" s="37"/>
      <c r="G13" s="37"/>
      <c r="H13" s="37"/>
      <c r="I13" s="37"/>
      <c r="J13" s="37"/>
      <c r="K13" s="37"/>
      <c r="L13" s="37"/>
      <c r="M13" s="37"/>
      <c r="N13" s="37"/>
      <c r="O13" s="37"/>
      <c r="P13" s="37"/>
      <c r="Q13" s="37"/>
      <c r="R13" s="42"/>
    </row>
    <row r="14" spans="2:18" ht="24.75" customHeight="1" x14ac:dyDescent="0.25">
      <c r="B14" s="41"/>
      <c r="D14" s="243" t="s">
        <v>69</v>
      </c>
      <c r="E14" s="243"/>
      <c r="F14" s="243"/>
      <c r="G14" s="243"/>
      <c r="H14" s="243"/>
      <c r="I14" s="243"/>
      <c r="J14" s="243"/>
      <c r="K14" s="243"/>
      <c r="L14" s="243"/>
      <c r="M14" s="243"/>
      <c r="N14" s="243"/>
      <c r="O14" s="243"/>
      <c r="P14" s="243"/>
      <c r="Q14" s="46"/>
      <c r="R14" s="42"/>
    </row>
    <row r="15" spans="2:18" ht="20.100000000000001" customHeight="1" x14ac:dyDescent="0.25">
      <c r="B15" s="41"/>
      <c r="C15" s="37"/>
      <c r="D15" s="37"/>
      <c r="E15" s="37"/>
      <c r="F15" s="37"/>
      <c r="G15" s="37"/>
      <c r="H15" s="37"/>
      <c r="I15" s="37"/>
      <c r="J15" s="37"/>
      <c r="K15" s="37"/>
      <c r="L15" s="37"/>
      <c r="M15" s="37"/>
      <c r="N15" s="37"/>
      <c r="O15" s="37"/>
      <c r="P15" s="37"/>
      <c r="Q15" s="37"/>
      <c r="R15" s="42"/>
    </row>
    <row r="16" spans="2:18" ht="18.75" customHeight="1" thickBot="1" x14ac:dyDescent="0.3">
      <c r="B16" s="43"/>
      <c r="C16" s="44"/>
      <c r="D16" s="44"/>
      <c r="E16" s="44"/>
      <c r="F16" s="44"/>
      <c r="G16" s="44"/>
      <c r="H16" s="44"/>
      <c r="I16" s="44"/>
      <c r="J16" s="44"/>
      <c r="K16" s="44"/>
      <c r="L16" s="44"/>
      <c r="M16" s="44"/>
      <c r="N16" s="44"/>
      <c r="O16" s="44"/>
      <c r="P16" s="44"/>
      <c r="Q16" s="44"/>
      <c r="R16" s="45"/>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90" zoomScaleNormal="90" zoomScalePageLayoutView="90" workbookViewId="0">
      <selection activeCell="C3" sqref="C3:S3"/>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4"/>
      <c r="C2" s="15"/>
      <c r="D2" s="8"/>
      <c r="E2" s="8"/>
      <c r="F2" s="8"/>
      <c r="G2" s="8"/>
      <c r="H2" s="8"/>
      <c r="I2" s="8"/>
      <c r="J2" s="8"/>
      <c r="K2" s="16"/>
      <c r="L2" s="8"/>
      <c r="M2" s="17"/>
      <c r="N2" s="8"/>
      <c r="O2" s="8"/>
      <c r="P2" s="8"/>
      <c r="Q2" s="8"/>
      <c r="R2" s="8"/>
      <c r="S2" s="8"/>
      <c r="T2" s="9"/>
    </row>
    <row r="3" spans="2:25" ht="27" x14ac:dyDescent="0.25">
      <c r="B3" s="18"/>
      <c r="C3" s="246" t="s">
        <v>72</v>
      </c>
      <c r="D3" s="247"/>
      <c r="E3" s="247"/>
      <c r="F3" s="247"/>
      <c r="G3" s="247"/>
      <c r="H3" s="247"/>
      <c r="I3" s="247"/>
      <c r="J3" s="247"/>
      <c r="K3" s="247"/>
      <c r="L3" s="247"/>
      <c r="M3" s="247"/>
      <c r="N3" s="247"/>
      <c r="O3" s="247"/>
      <c r="P3" s="247"/>
      <c r="Q3" s="247"/>
      <c r="R3" s="247"/>
      <c r="S3" s="248"/>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49" t="s">
        <v>6</v>
      </c>
      <c r="D5" s="249"/>
      <c r="E5" s="249"/>
      <c r="F5" s="249"/>
      <c r="G5" s="249"/>
      <c r="H5" s="249"/>
      <c r="I5" s="249"/>
      <c r="J5" s="249"/>
      <c r="K5" s="249"/>
      <c r="L5" s="249"/>
      <c r="M5" s="249"/>
      <c r="N5" s="249"/>
      <c r="O5" s="249"/>
      <c r="P5" s="249"/>
      <c r="Q5" s="249"/>
      <c r="R5" s="249"/>
      <c r="S5" s="249"/>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50" t="s">
        <v>46</v>
      </c>
      <c r="D7" s="250"/>
      <c r="E7" s="250"/>
      <c r="F7" s="250"/>
      <c r="G7" s="250"/>
      <c r="H7" s="250"/>
      <c r="I7" s="250"/>
      <c r="J7" s="250"/>
      <c r="K7" s="250"/>
      <c r="L7" s="250"/>
      <c r="M7" s="250"/>
      <c r="N7" s="250"/>
      <c r="O7" s="250"/>
      <c r="P7" s="250"/>
      <c r="Q7" s="250"/>
      <c r="R7" s="250"/>
      <c r="S7" s="250"/>
      <c r="T7" s="10"/>
    </row>
    <row r="8" spans="2:25" ht="15" customHeight="1" x14ac:dyDescent="0.25">
      <c r="B8" s="18"/>
      <c r="C8" s="250"/>
      <c r="D8" s="250"/>
      <c r="E8" s="250"/>
      <c r="F8" s="250"/>
      <c r="G8" s="250"/>
      <c r="H8" s="250"/>
      <c r="I8" s="250"/>
      <c r="J8" s="250"/>
      <c r="K8" s="250"/>
      <c r="L8" s="250"/>
      <c r="M8" s="250"/>
      <c r="N8" s="250"/>
      <c r="O8" s="250"/>
      <c r="P8" s="250"/>
      <c r="Q8" s="250"/>
      <c r="R8" s="250"/>
      <c r="S8" s="250"/>
      <c r="T8" s="10"/>
    </row>
    <row r="9" spans="2:25" ht="15" customHeight="1" x14ac:dyDescent="0.25">
      <c r="B9" s="18"/>
      <c r="C9" s="250"/>
      <c r="D9" s="250"/>
      <c r="E9" s="250"/>
      <c r="F9" s="250"/>
      <c r="G9" s="250"/>
      <c r="H9" s="250"/>
      <c r="I9" s="250"/>
      <c r="J9" s="250"/>
      <c r="K9" s="250"/>
      <c r="L9" s="250"/>
      <c r="M9" s="250"/>
      <c r="N9" s="250"/>
      <c r="O9" s="250"/>
      <c r="P9" s="250"/>
      <c r="Q9" s="250"/>
      <c r="R9" s="250"/>
      <c r="S9" s="250"/>
      <c r="T9" s="10"/>
    </row>
    <row r="10" spans="2:25" ht="15" customHeight="1" x14ac:dyDescent="0.25">
      <c r="B10" s="18"/>
      <c r="C10" s="250"/>
      <c r="D10" s="250"/>
      <c r="E10" s="250"/>
      <c r="F10" s="250"/>
      <c r="G10" s="250"/>
      <c r="H10" s="250"/>
      <c r="I10" s="250"/>
      <c r="J10" s="250"/>
      <c r="K10" s="250"/>
      <c r="L10" s="250"/>
      <c r="M10" s="250"/>
      <c r="N10" s="250"/>
      <c r="O10" s="250"/>
      <c r="P10" s="250"/>
      <c r="Q10" s="250"/>
      <c r="R10" s="250"/>
      <c r="S10" s="250"/>
      <c r="T10" s="10"/>
    </row>
    <row r="11" spans="2:25" ht="15" customHeight="1" x14ac:dyDescent="0.25">
      <c r="B11" s="18"/>
      <c r="C11" s="53"/>
      <c r="D11" s="6"/>
      <c r="E11" s="6"/>
      <c r="F11" s="6"/>
      <c r="G11" s="6"/>
      <c r="H11" s="6"/>
      <c r="I11" s="6"/>
      <c r="J11" s="6"/>
      <c r="L11" s="6"/>
      <c r="M11" s="7"/>
      <c r="N11" s="6"/>
      <c r="O11" s="6"/>
      <c r="P11" s="6"/>
      <c r="Q11" s="6"/>
      <c r="R11" s="6"/>
      <c r="S11" s="6"/>
      <c r="T11" s="10"/>
    </row>
    <row r="12" spans="2:25" ht="15" customHeight="1" x14ac:dyDescent="0.25">
      <c r="B12" s="18"/>
      <c r="C12" s="251" t="s">
        <v>47</v>
      </c>
      <c r="D12" s="252"/>
      <c r="E12" s="252"/>
      <c r="F12" s="252"/>
      <c r="G12" s="252"/>
      <c r="H12" s="252"/>
      <c r="I12" s="252"/>
      <c r="J12" s="252"/>
      <c r="K12" s="252"/>
      <c r="L12" s="252"/>
      <c r="M12" s="252"/>
      <c r="N12" s="252"/>
      <c r="O12" s="252"/>
      <c r="P12" s="252"/>
      <c r="Q12" s="252"/>
      <c r="R12" s="252"/>
      <c r="S12" s="252"/>
      <c r="T12" s="10"/>
    </row>
    <row r="13" spans="2:25" ht="15" customHeight="1" x14ac:dyDescent="0.25">
      <c r="B13" s="18"/>
      <c r="C13" s="252"/>
      <c r="D13" s="252"/>
      <c r="E13" s="252"/>
      <c r="F13" s="252"/>
      <c r="G13" s="252"/>
      <c r="H13" s="252"/>
      <c r="I13" s="252"/>
      <c r="J13" s="252"/>
      <c r="K13" s="252"/>
      <c r="L13" s="252"/>
      <c r="M13" s="252"/>
      <c r="N13" s="252"/>
      <c r="O13" s="252"/>
      <c r="P13" s="252"/>
      <c r="Q13" s="252"/>
      <c r="R13" s="252"/>
      <c r="S13" s="252"/>
      <c r="T13" s="10"/>
    </row>
    <row r="14" spans="2:25" ht="15" customHeight="1" x14ac:dyDescent="0.25">
      <c r="B14" s="18"/>
      <c r="C14" s="53"/>
      <c r="D14" s="6"/>
      <c r="E14" s="6"/>
      <c r="F14" s="6"/>
      <c r="G14" s="6"/>
      <c r="H14" s="6"/>
      <c r="I14" s="6"/>
      <c r="J14" s="6"/>
      <c r="L14" s="6"/>
      <c r="M14" s="7"/>
      <c r="N14" s="6"/>
      <c r="O14" s="6"/>
      <c r="P14" s="6"/>
      <c r="Q14" s="6"/>
      <c r="R14" s="6"/>
      <c r="S14" s="6"/>
      <c r="T14" s="10"/>
    </row>
    <row r="15" spans="2:25" ht="15" customHeight="1" x14ac:dyDescent="0.25">
      <c r="B15" s="18"/>
      <c r="C15" s="55" t="s">
        <v>48</v>
      </c>
      <c r="D15" s="6"/>
      <c r="E15" s="6"/>
      <c r="F15" s="6"/>
      <c r="G15" s="6"/>
      <c r="H15" s="6"/>
      <c r="I15" s="6"/>
      <c r="J15" s="6"/>
      <c r="L15" s="6"/>
      <c r="M15" s="7"/>
      <c r="N15" s="6"/>
      <c r="O15" s="6"/>
      <c r="P15" s="6"/>
      <c r="Q15" s="6"/>
      <c r="R15" s="6"/>
      <c r="S15" s="6"/>
      <c r="T15" s="10"/>
    </row>
    <row r="16" spans="2:25" ht="14.25" customHeight="1" x14ac:dyDescent="0.25">
      <c r="B16" s="18"/>
      <c r="C16" s="53"/>
      <c r="D16" s="6"/>
      <c r="E16" s="6"/>
      <c r="F16" s="6"/>
      <c r="G16" s="6"/>
      <c r="H16" s="6"/>
      <c r="I16" s="6"/>
      <c r="J16" s="6"/>
      <c r="L16" s="6"/>
      <c r="M16" s="7"/>
      <c r="N16" s="6"/>
      <c r="O16" s="6"/>
      <c r="P16" s="6"/>
      <c r="Q16" s="6"/>
      <c r="R16" s="6"/>
      <c r="S16" s="6"/>
      <c r="T16" s="10"/>
    </row>
    <row r="17" spans="2:20" ht="15" customHeight="1" x14ac:dyDescent="0.2">
      <c r="B17" s="18"/>
      <c r="C17" s="6" t="s">
        <v>24</v>
      </c>
      <c r="D17" s="56"/>
      <c r="E17" s="56"/>
      <c r="F17" s="56"/>
      <c r="G17" s="65"/>
      <c r="H17" s="65"/>
      <c r="I17" s="65"/>
      <c r="J17" s="65"/>
      <c r="K17" s="65"/>
      <c r="L17" s="65"/>
      <c r="M17" s="65"/>
      <c r="N17" s="65"/>
      <c r="O17" s="65"/>
      <c r="P17" s="65"/>
      <c r="Q17" s="65"/>
      <c r="R17" s="65"/>
      <c r="S17" s="65"/>
      <c r="T17" s="10"/>
    </row>
    <row r="18" spans="2:20" ht="15" customHeight="1" x14ac:dyDescent="0.2">
      <c r="B18" s="18"/>
      <c r="C18" s="56"/>
      <c r="D18" s="56"/>
      <c r="E18" s="56"/>
      <c r="F18" s="56"/>
      <c r="G18" s="65"/>
      <c r="H18" s="65"/>
      <c r="I18" s="65"/>
      <c r="J18" s="65"/>
      <c r="K18" s="65"/>
      <c r="L18" s="65"/>
      <c r="M18" s="65"/>
      <c r="N18" s="65"/>
      <c r="O18" s="65"/>
      <c r="P18" s="65"/>
      <c r="Q18" s="65"/>
      <c r="R18" s="65"/>
      <c r="S18" s="65"/>
      <c r="T18" s="10"/>
    </row>
    <row r="19" spans="2:20" ht="15" customHeight="1" x14ac:dyDescent="0.2">
      <c r="B19" s="18"/>
      <c r="C19" s="57" t="s">
        <v>11</v>
      </c>
      <c r="D19" s="53" t="s">
        <v>49</v>
      </c>
      <c r="E19" s="56"/>
      <c r="F19" s="56"/>
      <c r="G19" s="6"/>
      <c r="H19" s="6"/>
      <c r="I19" s="6"/>
      <c r="J19" s="6"/>
      <c r="L19" s="6"/>
      <c r="M19" s="7"/>
      <c r="N19" s="6"/>
      <c r="O19" s="6"/>
      <c r="P19" s="6"/>
      <c r="Q19" s="6"/>
      <c r="R19" s="6"/>
      <c r="S19" s="6"/>
      <c r="T19" s="10"/>
    </row>
    <row r="20" spans="2:20" ht="15" customHeight="1" x14ac:dyDescent="0.2">
      <c r="B20" s="18"/>
      <c r="C20" s="57" t="s">
        <v>11</v>
      </c>
      <c r="D20" s="6" t="s">
        <v>50</v>
      </c>
      <c r="E20" s="56"/>
      <c r="F20" s="56"/>
      <c r="G20" s="6"/>
      <c r="H20" s="6"/>
      <c r="I20" s="6"/>
      <c r="J20" s="6"/>
      <c r="L20" s="6"/>
      <c r="M20" s="7"/>
      <c r="N20" s="6"/>
      <c r="O20" s="6"/>
      <c r="P20" s="6"/>
      <c r="Q20" s="6"/>
      <c r="R20" s="6"/>
      <c r="S20" s="6"/>
      <c r="T20" s="10"/>
    </row>
    <row r="21" spans="2:20" ht="15" customHeight="1" x14ac:dyDescent="0.2">
      <c r="B21" s="18"/>
      <c r="C21" s="57" t="s">
        <v>11</v>
      </c>
      <c r="D21" s="6" t="s">
        <v>38</v>
      </c>
      <c r="E21" s="56"/>
      <c r="F21" s="56"/>
      <c r="G21" s="6"/>
      <c r="H21" s="6"/>
      <c r="I21" s="6"/>
      <c r="J21" s="6"/>
      <c r="L21" s="6"/>
      <c r="M21" s="7"/>
      <c r="N21" s="6"/>
      <c r="O21" s="6"/>
      <c r="P21" s="6"/>
      <c r="Q21" s="6"/>
      <c r="R21" s="6"/>
      <c r="S21" s="6"/>
      <c r="T21" s="10"/>
    </row>
    <row r="22" spans="2:20" ht="15" customHeight="1" x14ac:dyDescent="0.2">
      <c r="B22" s="18"/>
      <c r="C22" s="57" t="s">
        <v>11</v>
      </c>
      <c r="D22" s="6" t="s">
        <v>37</v>
      </c>
      <c r="E22" s="56"/>
      <c r="F22" s="56"/>
      <c r="G22" s="6"/>
      <c r="H22" s="6"/>
      <c r="I22" s="6"/>
      <c r="J22" s="6"/>
      <c r="L22" s="6"/>
      <c r="M22" s="7"/>
      <c r="N22" s="6"/>
      <c r="O22" s="6"/>
      <c r="P22" s="6"/>
      <c r="Q22" s="6"/>
      <c r="R22" s="6"/>
      <c r="S22" s="6"/>
      <c r="T22" s="10"/>
    </row>
    <row r="23" spans="2:20" ht="15" customHeight="1" x14ac:dyDescent="0.2">
      <c r="B23" s="18"/>
      <c r="C23" s="57" t="s">
        <v>11</v>
      </c>
      <c r="D23" s="6" t="s">
        <v>39</v>
      </c>
      <c r="E23" s="56"/>
      <c r="F23" s="56"/>
      <c r="G23" s="6"/>
      <c r="H23" s="6"/>
      <c r="I23" s="6"/>
      <c r="J23" s="6"/>
      <c r="L23" s="6"/>
      <c r="M23" s="7"/>
      <c r="N23" s="6"/>
      <c r="O23" s="6"/>
      <c r="P23" s="6"/>
      <c r="Q23" s="6"/>
      <c r="R23" s="6"/>
      <c r="S23" s="6"/>
      <c r="T23" s="10"/>
    </row>
    <row r="24" spans="2:20" ht="15" customHeight="1" x14ac:dyDescent="0.2">
      <c r="B24" s="18"/>
      <c r="C24" s="57" t="s">
        <v>11</v>
      </c>
      <c r="D24" s="3" t="s">
        <v>70</v>
      </c>
      <c r="E24" s="56"/>
      <c r="F24" s="56"/>
      <c r="G24" s="6"/>
      <c r="H24" s="6"/>
      <c r="I24" s="6"/>
      <c r="J24" s="6"/>
      <c r="L24" s="6"/>
      <c r="M24" s="7"/>
      <c r="N24" s="6"/>
      <c r="O24" s="6"/>
      <c r="P24" s="6"/>
      <c r="Q24" s="6"/>
      <c r="R24" s="6"/>
      <c r="S24" s="6"/>
      <c r="T24" s="10"/>
    </row>
    <row r="25" spans="2:20" ht="15" customHeight="1" x14ac:dyDescent="0.2">
      <c r="B25" s="18"/>
      <c r="C25" s="57" t="s">
        <v>11</v>
      </c>
      <c r="D25" s="54" t="s">
        <v>40</v>
      </c>
      <c r="E25" s="58"/>
      <c r="F25" s="58"/>
      <c r="G25" s="3"/>
      <c r="H25" s="6"/>
      <c r="I25" s="6"/>
      <c r="J25" s="6"/>
      <c r="L25" s="6"/>
      <c r="M25" s="7"/>
      <c r="N25" s="6"/>
      <c r="O25" s="6"/>
      <c r="P25" s="6"/>
      <c r="Q25" s="6"/>
      <c r="R25" s="6"/>
      <c r="S25" s="6"/>
      <c r="T25" s="10"/>
    </row>
    <row r="26" spans="2:20" ht="15" customHeight="1" x14ac:dyDescent="0.2">
      <c r="B26" s="18"/>
      <c r="C26" s="57"/>
      <c r="D26" s="6"/>
      <c r="E26" s="56"/>
      <c r="F26" s="56"/>
      <c r="G26" s="6"/>
      <c r="H26" s="6"/>
      <c r="I26" s="6"/>
      <c r="J26" s="6"/>
      <c r="L26" s="6"/>
      <c r="M26" s="7"/>
      <c r="N26" s="6"/>
      <c r="O26" s="6"/>
      <c r="P26" s="6"/>
      <c r="Q26" s="6"/>
      <c r="R26" s="6"/>
      <c r="S26" s="6"/>
      <c r="T26" s="10"/>
    </row>
    <row r="27" spans="2:20" ht="15" customHeight="1" x14ac:dyDescent="0.25">
      <c r="B27" s="18"/>
      <c r="C27" s="6" t="s">
        <v>51</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23</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66" t="s">
        <v>12</v>
      </c>
      <c r="D31" s="66" t="s">
        <v>13</v>
      </c>
      <c r="E31" s="66" t="s">
        <v>14</v>
      </c>
      <c r="F31" s="6"/>
      <c r="G31" s="6"/>
      <c r="H31" s="6"/>
      <c r="I31" s="6"/>
      <c r="J31" s="6"/>
      <c r="L31" s="6"/>
      <c r="M31" s="7"/>
      <c r="N31" s="6"/>
      <c r="O31" s="6"/>
      <c r="P31" s="6"/>
      <c r="Q31" s="6"/>
      <c r="R31" s="6"/>
      <c r="S31" s="6"/>
      <c r="T31" s="10"/>
    </row>
    <row r="32" spans="2:20" ht="15" customHeight="1" x14ac:dyDescent="0.25">
      <c r="B32" s="18"/>
      <c r="C32" s="47" t="s">
        <v>15</v>
      </c>
      <c r="D32" s="48">
        <v>1</v>
      </c>
      <c r="E32" s="67"/>
      <c r="F32" s="6"/>
      <c r="G32" s="6"/>
      <c r="H32" s="6"/>
      <c r="I32" s="6"/>
      <c r="J32" s="6"/>
      <c r="L32" s="6"/>
      <c r="M32" s="7"/>
      <c r="N32" s="6"/>
      <c r="O32" s="6"/>
      <c r="P32" s="6"/>
      <c r="Q32" s="6"/>
      <c r="R32" s="6"/>
      <c r="S32" s="6"/>
      <c r="T32" s="10"/>
    </row>
    <row r="33" spans="2:20" ht="15" customHeight="1" x14ac:dyDescent="0.25">
      <c r="B33" s="18"/>
      <c r="C33" s="49" t="s">
        <v>16</v>
      </c>
      <c r="D33" s="50">
        <v>2</v>
      </c>
      <c r="E33" s="68"/>
      <c r="F33" s="6"/>
      <c r="G33" s="6"/>
      <c r="H33" s="6"/>
      <c r="I33" s="6"/>
      <c r="J33" s="6"/>
      <c r="L33" s="6"/>
      <c r="M33" s="7"/>
      <c r="N33" s="6"/>
      <c r="O33" s="6"/>
      <c r="P33" s="6"/>
      <c r="Q33" s="6"/>
      <c r="R33" s="6"/>
      <c r="S33" s="6"/>
      <c r="T33" s="10"/>
    </row>
    <row r="34" spans="2:20" ht="15" customHeight="1" x14ac:dyDescent="0.25">
      <c r="B34" s="18"/>
      <c r="C34" s="49" t="s">
        <v>17</v>
      </c>
      <c r="D34" s="50">
        <v>3</v>
      </c>
      <c r="E34" s="69"/>
      <c r="F34" s="6"/>
      <c r="G34" s="6"/>
      <c r="H34" s="6"/>
      <c r="I34" s="6"/>
      <c r="J34" s="6"/>
      <c r="L34" s="6"/>
      <c r="M34" s="7"/>
      <c r="N34" s="6"/>
      <c r="O34" s="6"/>
      <c r="P34" s="6"/>
      <c r="Q34" s="6"/>
      <c r="R34" s="6"/>
      <c r="S34" s="6"/>
      <c r="T34" s="10"/>
    </row>
    <row r="35" spans="2:20" ht="15" customHeight="1" x14ac:dyDescent="0.25">
      <c r="B35" s="18"/>
      <c r="C35" s="49" t="s">
        <v>18</v>
      </c>
      <c r="D35" s="50">
        <v>4</v>
      </c>
      <c r="E35" s="70"/>
      <c r="F35" s="6"/>
      <c r="G35" s="6"/>
      <c r="H35" s="6"/>
      <c r="I35" s="6"/>
      <c r="J35" s="6"/>
      <c r="L35" s="6"/>
      <c r="M35" s="7"/>
      <c r="N35" s="6"/>
      <c r="O35" s="6"/>
      <c r="P35" s="6"/>
      <c r="Q35" s="6"/>
      <c r="R35" s="6"/>
      <c r="S35" s="6"/>
      <c r="T35" s="10"/>
    </row>
    <row r="36" spans="2:20" ht="15" customHeight="1" x14ac:dyDescent="0.25">
      <c r="B36" s="18"/>
      <c r="C36" s="51" t="s">
        <v>19</v>
      </c>
      <c r="D36" s="52">
        <v>5</v>
      </c>
      <c r="E36" s="71"/>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51" t="s">
        <v>52</v>
      </c>
      <c r="D38" s="252"/>
      <c r="E38" s="252"/>
      <c r="F38" s="252"/>
      <c r="G38" s="252"/>
      <c r="H38" s="252"/>
      <c r="I38" s="252"/>
      <c r="J38" s="252"/>
      <c r="K38" s="252"/>
      <c r="L38" s="252"/>
      <c r="M38" s="252"/>
      <c r="N38" s="252"/>
      <c r="O38" s="252"/>
      <c r="P38" s="252"/>
      <c r="Q38" s="252"/>
      <c r="R38" s="252"/>
      <c r="S38" s="252"/>
      <c r="T38" s="10"/>
    </row>
    <row r="39" spans="2:20" ht="15" customHeight="1" x14ac:dyDescent="0.25">
      <c r="B39" s="18"/>
      <c r="C39" s="252"/>
      <c r="D39" s="252"/>
      <c r="E39" s="252"/>
      <c r="F39" s="252"/>
      <c r="G39" s="252"/>
      <c r="H39" s="252"/>
      <c r="I39" s="252"/>
      <c r="J39" s="252"/>
      <c r="K39" s="252"/>
      <c r="L39" s="252"/>
      <c r="M39" s="252"/>
      <c r="N39" s="252"/>
      <c r="O39" s="252"/>
      <c r="P39" s="252"/>
      <c r="Q39" s="252"/>
      <c r="R39" s="252"/>
      <c r="S39" s="252"/>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72" t="s">
        <v>53</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44" t="s">
        <v>54</v>
      </c>
      <c r="D43" s="245"/>
      <c r="E43" s="245"/>
      <c r="F43" s="245"/>
      <c r="G43" s="245"/>
      <c r="H43" s="245"/>
      <c r="I43" s="245"/>
      <c r="J43" s="245"/>
      <c r="K43" s="245"/>
      <c r="L43" s="245"/>
      <c r="M43" s="245"/>
      <c r="N43" s="245"/>
      <c r="O43" s="245"/>
      <c r="P43" s="245"/>
      <c r="Q43" s="245"/>
      <c r="R43" s="245"/>
      <c r="S43" s="245"/>
      <c r="T43" s="10"/>
    </row>
    <row r="44" spans="2:20" ht="15" customHeight="1" x14ac:dyDescent="0.25">
      <c r="B44" s="18"/>
      <c r="C44" s="245"/>
      <c r="D44" s="245"/>
      <c r="E44" s="245"/>
      <c r="F44" s="245"/>
      <c r="G44" s="245"/>
      <c r="H44" s="245"/>
      <c r="I44" s="245"/>
      <c r="J44" s="245"/>
      <c r="K44" s="245"/>
      <c r="L44" s="245"/>
      <c r="M44" s="245"/>
      <c r="N44" s="245"/>
      <c r="O44" s="245"/>
      <c r="P44" s="245"/>
      <c r="Q44" s="245"/>
      <c r="R44" s="245"/>
      <c r="S44" s="245"/>
      <c r="T44" s="10"/>
    </row>
    <row r="45" spans="2:20" ht="15" customHeight="1" x14ac:dyDescent="0.25">
      <c r="B45" s="18"/>
      <c r="C45" s="245"/>
      <c r="D45" s="245"/>
      <c r="E45" s="245"/>
      <c r="F45" s="245"/>
      <c r="G45" s="245"/>
      <c r="H45" s="245"/>
      <c r="I45" s="245"/>
      <c r="J45" s="245"/>
      <c r="K45" s="245"/>
      <c r="L45" s="245"/>
      <c r="M45" s="245"/>
      <c r="N45" s="245"/>
      <c r="O45" s="245"/>
      <c r="P45" s="245"/>
      <c r="Q45" s="245"/>
      <c r="R45" s="245"/>
      <c r="S45" s="245"/>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51" t="s">
        <v>55</v>
      </c>
      <c r="D47" s="252"/>
      <c r="E47" s="252"/>
      <c r="F47" s="252"/>
      <c r="G47" s="252"/>
      <c r="H47" s="252"/>
      <c r="I47" s="252"/>
      <c r="J47" s="252"/>
      <c r="K47" s="252"/>
      <c r="L47" s="252"/>
      <c r="M47" s="252"/>
      <c r="N47" s="252"/>
      <c r="O47" s="252"/>
      <c r="P47" s="252"/>
      <c r="Q47" s="252"/>
      <c r="R47" s="252"/>
      <c r="S47" s="252"/>
      <c r="T47" s="10"/>
    </row>
    <row r="48" spans="2:20" ht="15" customHeight="1" x14ac:dyDescent="0.25">
      <c r="B48" s="18"/>
      <c r="C48" s="252"/>
      <c r="D48" s="252"/>
      <c r="E48" s="252"/>
      <c r="F48" s="252"/>
      <c r="G48" s="252"/>
      <c r="H48" s="252"/>
      <c r="I48" s="252"/>
      <c r="J48" s="252"/>
      <c r="K48" s="252"/>
      <c r="L48" s="252"/>
      <c r="M48" s="252"/>
      <c r="N48" s="252"/>
      <c r="O48" s="252"/>
      <c r="P48" s="252"/>
      <c r="Q48" s="252"/>
      <c r="R48" s="252"/>
      <c r="S48" s="252"/>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25</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53"/>
      <c r="D52" s="6"/>
      <c r="E52" s="6"/>
      <c r="F52" s="6"/>
      <c r="G52" s="6"/>
      <c r="H52" s="6"/>
      <c r="I52" s="6"/>
      <c r="J52" s="6"/>
      <c r="L52" s="6"/>
      <c r="M52" s="7"/>
      <c r="N52" s="6"/>
      <c r="O52" s="6"/>
      <c r="P52" s="6"/>
      <c r="Q52" s="6"/>
      <c r="R52" s="6"/>
      <c r="S52" s="6"/>
      <c r="T52" s="10"/>
    </row>
    <row r="53" spans="2:20" ht="15" customHeight="1" x14ac:dyDescent="0.25">
      <c r="B53" s="18"/>
      <c r="C53" s="55" t="s">
        <v>26</v>
      </c>
      <c r="D53" s="6"/>
      <c r="E53" s="6"/>
      <c r="F53" s="6"/>
      <c r="G53" s="6"/>
      <c r="H53" s="6"/>
      <c r="I53" s="6"/>
      <c r="J53" s="6"/>
      <c r="L53" s="6"/>
      <c r="M53" s="7"/>
      <c r="N53" s="6"/>
      <c r="O53" s="6"/>
      <c r="P53" s="6"/>
      <c r="Q53" s="6"/>
      <c r="R53" s="6"/>
      <c r="S53" s="6"/>
      <c r="T53" s="10"/>
    </row>
    <row r="54" spans="2:20" ht="15" customHeight="1" x14ac:dyDescent="0.25">
      <c r="B54" s="18"/>
      <c r="C54" s="53"/>
      <c r="D54" s="6"/>
      <c r="E54" s="6"/>
      <c r="F54" s="6"/>
      <c r="G54" s="6"/>
      <c r="H54" s="6"/>
      <c r="I54" s="6"/>
      <c r="J54" s="6"/>
      <c r="L54" s="6"/>
      <c r="M54" s="7"/>
      <c r="N54" s="6"/>
      <c r="O54" s="6"/>
      <c r="P54" s="6"/>
      <c r="Q54" s="6"/>
      <c r="R54" s="6"/>
      <c r="S54" s="6"/>
      <c r="T54" s="10"/>
    </row>
    <row r="55" spans="2:20" ht="15" customHeight="1" x14ac:dyDescent="0.25">
      <c r="B55" s="18"/>
      <c r="C55" s="251" t="s">
        <v>56</v>
      </c>
      <c r="D55" s="252"/>
      <c r="E55" s="252"/>
      <c r="F55" s="252"/>
      <c r="G55" s="252"/>
      <c r="H55" s="252"/>
      <c r="I55" s="252"/>
      <c r="J55" s="252"/>
      <c r="K55" s="252"/>
      <c r="L55" s="252"/>
      <c r="M55" s="252"/>
      <c r="N55" s="252"/>
      <c r="O55" s="252"/>
      <c r="P55" s="252"/>
      <c r="Q55" s="252"/>
      <c r="R55" s="252"/>
      <c r="S55" s="252"/>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51" t="s">
        <v>57</v>
      </c>
      <c r="D57" s="252"/>
      <c r="E57" s="252"/>
      <c r="F57" s="252"/>
      <c r="G57" s="252"/>
      <c r="H57" s="252"/>
      <c r="I57" s="252"/>
      <c r="J57" s="252"/>
      <c r="K57" s="252"/>
      <c r="L57" s="252"/>
      <c r="M57" s="252"/>
      <c r="N57" s="252"/>
      <c r="O57" s="252"/>
      <c r="P57" s="252"/>
      <c r="Q57" s="252"/>
      <c r="R57" s="252"/>
      <c r="S57" s="252"/>
      <c r="T57" s="10"/>
    </row>
    <row r="58" spans="2:20" ht="15" customHeight="1" x14ac:dyDescent="0.25">
      <c r="B58" s="18"/>
      <c r="C58" s="252"/>
      <c r="D58" s="252"/>
      <c r="E58" s="252"/>
      <c r="F58" s="252"/>
      <c r="G58" s="252"/>
      <c r="H58" s="252"/>
      <c r="I58" s="252"/>
      <c r="J58" s="252"/>
      <c r="K58" s="252"/>
      <c r="L58" s="252"/>
      <c r="M58" s="252"/>
      <c r="N58" s="252"/>
      <c r="O58" s="252"/>
      <c r="P58" s="252"/>
      <c r="Q58" s="252"/>
      <c r="R58" s="252"/>
      <c r="S58" s="252"/>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58</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51" t="s">
        <v>59</v>
      </c>
      <c r="D62" s="252"/>
      <c r="E62" s="252"/>
      <c r="F62" s="252"/>
      <c r="G62" s="252"/>
      <c r="H62" s="252"/>
      <c r="I62" s="252"/>
      <c r="J62" s="252"/>
      <c r="K62" s="252"/>
      <c r="L62" s="252"/>
      <c r="M62" s="252"/>
      <c r="N62" s="252"/>
      <c r="O62" s="252"/>
      <c r="P62" s="252"/>
      <c r="Q62" s="252"/>
      <c r="R62" s="252"/>
      <c r="S62" s="252"/>
      <c r="T62" s="10"/>
    </row>
    <row r="63" spans="2:20" ht="15" customHeight="1" x14ac:dyDescent="0.25">
      <c r="B63" s="18"/>
      <c r="C63" s="252"/>
      <c r="D63" s="252"/>
      <c r="E63" s="252"/>
      <c r="F63" s="252"/>
      <c r="G63" s="252"/>
      <c r="H63" s="252"/>
      <c r="I63" s="252"/>
      <c r="J63" s="252"/>
      <c r="K63" s="252"/>
      <c r="L63" s="252"/>
      <c r="M63" s="252"/>
      <c r="N63" s="252"/>
      <c r="O63" s="252"/>
      <c r="P63" s="252"/>
      <c r="Q63" s="252"/>
      <c r="R63" s="252"/>
      <c r="S63" s="252"/>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51" t="s">
        <v>60</v>
      </c>
      <c r="D65" s="252"/>
      <c r="E65" s="252"/>
      <c r="F65" s="252"/>
      <c r="G65" s="252"/>
      <c r="H65" s="252"/>
      <c r="I65" s="252"/>
      <c r="J65" s="252"/>
      <c r="K65" s="252"/>
      <c r="L65" s="252"/>
      <c r="M65" s="252"/>
      <c r="N65" s="252"/>
      <c r="O65" s="252"/>
      <c r="P65" s="252"/>
      <c r="Q65" s="252"/>
      <c r="R65" s="252"/>
      <c r="S65" s="252"/>
      <c r="T65" s="10"/>
    </row>
    <row r="66" spans="2:20" ht="15" customHeight="1" x14ac:dyDescent="0.25">
      <c r="B66" s="18"/>
      <c r="C66" s="252"/>
      <c r="D66" s="252"/>
      <c r="E66" s="252"/>
      <c r="F66" s="252"/>
      <c r="G66" s="252"/>
      <c r="H66" s="252"/>
      <c r="I66" s="252"/>
      <c r="J66" s="252"/>
      <c r="K66" s="252"/>
      <c r="L66" s="252"/>
      <c r="M66" s="252"/>
      <c r="N66" s="252"/>
      <c r="O66" s="252"/>
      <c r="P66" s="252"/>
      <c r="Q66" s="252"/>
      <c r="R66" s="252"/>
      <c r="S66" s="252"/>
      <c r="T66" s="10"/>
    </row>
    <row r="67" spans="2:20" ht="15" customHeight="1" x14ac:dyDescent="0.25">
      <c r="B67" s="18"/>
      <c r="C67" s="36"/>
      <c r="D67" s="36"/>
      <c r="E67" s="36"/>
      <c r="F67" s="36"/>
      <c r="G67" s="36"/>
      <c r="H67" s="36"/>
      <c r="I67" s="36"/>
      <c r="J67" s="36"/>
      <c r="K67" s="36"/>
      <c r="L67" s="36"/>
      <c r="M67" s="36"/>
      <c r="N67" s="36"/>
      <c r="O67" s="36"/>
      <c r="P67" s="36"/>
      <c r="Q67" s="36"/>
      <c r="R67" s="36"/>
      <c r="S67" s="36"/>
      <c r="T67" s="10"/>
    </row>
    <row r="68" spans="2:20" ht="15" customHeight="1" x14ac:dyDescent="0.25">
      <c r="B68" s="18"/>
      <c r="C68" s="53"/>
      <c r="D68" s="6"/>
      <c r="E68" s="6"/>
      <c r="F68" s="6"/>
      <c r="G68" s="6"/>
      <c r="H68" s="6"/>
      <c r="I68" s="6"/>
      <c r="J68" s="6"/>
      <c r="L68" s="6"/>
      <c r="M68" s="7"/>
      <c r="N68" s="6"/>
      <c r="O68" s="6"/>
      <c r="P68" s="6"/>
      <c r="Q68" s="6"/>
      <c r="R68" s="6"/>
      <c r="S68" s="6"/>
      <c r="T68" s="10"/>
    </row>
    <row r="69" spans="2:20" ht="15" customHeight="1" x14ac:dyDescent="0.25">
      <c r="B69" s="18"/>
      <c r="C69" s="55" t="s">
        <v>61</v>
      </c>
      <c r="D69" s="6"/>
      <c r="E69" s="6"/>
      <c r="F69" s="6"/>
      <c r="G69" s="6"/>
      <c r="H69" s="6"/>
      <c r="I69" s="6"/>
      <c r="J69" s="6"/>
      <c r="L69" s="6"/>
      <c r="M69" s="7"/>
      <c r="N69" s="6"/>
      <c r="O69" s="6"/>
      <c r="P69" s="6"/>
      <c r="Q69" s="6"/>
      <c r="R69" s="6"/>
      <c r="S69" s="6"/>
      <c r="T69" s="10"/>
    </row>
    <row r="70" spans="2:20" ht="15.75" customHeight="1" x14ac:dyDescent="0.25">
      <c r="B70" s="18"/>
      <c r="C70" s="53"/>
      <c r="D70" s="6"/>
      <c r="E70" s="6"/>
      <c r="F70" s="6"/>
      <c r="G70" s="6"/>
      <c r="H70" s="6"/>
      <c r="I70" s="6"/>
      <c r="J70" s="6"/>
      <c r="L70" s="6"/>
      <c r="M70" s="7"/>
      <c r="N70" s="6"/>
      <c r="O70" s="6"/>
      <c r="P70" s="6"/>
      <c r="Q70" s="6"/>
      <c r="R70" s="6"/>
      <c r="S70" s="6"/>
      <c r="T70" s="10"/>
    </row>
    <row r="71" spans="2:20" ht="15" customHeight="1" x14ac:dyDescent="0.25">
      <c r="B71" s="18"/>
      <c r="C71" s="6" t="s">
        <v>31</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32</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62</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57" t="s">
        <v>11</v>
      </c>
      <c r="D77" s="6" t="s">
        <v>33</v>
      </c>
      <c r="E77" s="6"/>
      <c r="F77" s="6"/>
      <c r="G77" s="6"/>
      <c r="H77" s="6"/>
      <c r="I77" s="6"/>
      <c r="J77" s="6"/>
      <c r="L77" s="6"/>
      <c r="M77" s="7"/>
      <c r="N77" s="6"/>
      <c r="O77" s="6"/>
      <c r="P77" s="6"/>
      <c r="Q77" s="6"/>
      <c r="R77" s="6"/>
      <c r="S77" s="6"/>
      <c r="T77" s="10"/>
    </row>
    <row r="78" spans="2:20" ht="15" customHeight="1" x14ac:dyDescent="0.2">
      <c r="B78" s="18"/>
      <c r="C78" s="57" t="s">
        <v>11</v>
      </c>
      <c r="D78" s="6" t="s">
        <v>34</v>
      </c>
      <c r="E78" s="6"/>
      <c r="F78" s="6"/>
      <c r="G78" s="6"/>
      <c r="H78" s="6"/>
      <c r="I78" s="6"/>
      <c r="J78" s="6"/>
      <c r="L78" s="6"/>
      <c r="M78" s="7"/>
      <c r="N78" s="6"/>
      <c r="O78" s="6"/>
      <c r="P78" s="6"/>
      <c r="Q78" s="6"/>
      <c r="R78" s="6"/>
      <c r="S78" s="6"/>
      <c r="T78" s="10"/>
    </row>
    <row r="79" spans="2:20" ht="15" customHeight="1" x14ac:dyDescent="0.2">
      <c r="B79" s="18"/>
      <c r="C79" s="57" t="s">
        <v>11</v>
      </c>
      <c r="D79" s="6" t="s">
        <v>63</v>
      </c>
      <c r="E79" s="6"/>
      <c r="F79" s="6"/>
      <c r="G79" s="6"/>
      <c r="H79" s="6"/>
      <c r="I79" s="6"/>
      <c r="J79" s="6"/>
      <c r="L79" s="6"/>
      <c r="M79" s="7"/>
      <c r="N79" s="6"/>
      <c r="O79" s="6"/>
      <c r="P79" s="6"/>
      <c r="Q79" s="6"/>
      <c r="R79" s="6"/>
      <c r="S79" s="6"/>
      <c r="T79" s="10"/>
    </row>
    <row r="80" spans="2:20" ht="15" customHeight="1" x14ac:dyDescent="0.2">
      <c r="B80" s="18"/>
      <c r="C80" s="57" t="s">
        <v>11</v>
      </c>
      <c r="D80" s="6" t="s">
        <v>64</v>
      </c>
      <c r="E80" s="6"/>
      <c r="F80" s="6"/>
      <c r="G80" s="6"/>
      <c r="H80" s="6"/>
      <c r="I80" s="6"/>
      <c r="J80" s="6"/>
      <c r="L80" s="6"/>
      <c r="M80" s="7"/>
      <c r="N80" s="6"/>
      <c r="O80" s="6"/>
      <c r="P80" s="6"/>
      <c r="Q80" s="6"/>
      <c r="R80" s="6"/>
      <c r="S80" s="6"/>
      <c r="T80" s="10"/>
    </row>
    <row r="81" spans="2:20" ht="15" customHeight="1" x14ac:dyDescent="0.25">
      <c r="B81" s="18"/>
      <c r="C81" s="53"/>
      <c r="D81" s="6"/>
      <c r="E81" s="6"/>
      <c r="F81" s="6"/>
      <c r="G81" s="6"/>
      <c r="H81" s="6"/>
      <c r="I81" s="6"/>
      <c r="J81" s="6"/>
      <c r="L81" s="6"/>
      <c r="M81" s="7"/>
      <c r="N81" s="6"/>
      <c r="O81" s="6"/>
      <c r="P81" s="6"/>
      <c r="Q81" s="6"/>
      <c r="R81" s="6"/>
      <c r="S81" s="6"/>
      <c r="T81" s="10"/>
    </row>
    <row r="82" spans="2:20" ht="15" customHeight="1" x14ac:dyDescent="0.25">
      <c r="B82" s="18"/>
      <c r="C82" s="6" t="s">
        <v>188</v>
      </c>
      <c r="D82" s="6"/>
      <c r="E82" s="6"/>
      <c r="F82" s="6"/>
      <c r="G82" s="6"/>
      <c r="H82" s="6"/>
      <c r="I82" s="6"/>
      <c r="J82" s="6"/>
      <c r="L82" s="6"/>
      <c r="M82" s="7"/>
      <c r="N82" s="6"/>
      <c r="O82" s="6"/>
      <c r="P82" s="6"/>
      <c r="Q82" s="6"/>
      <c r="R82" s="6"/>
      <c r="S82" s="6"/>
      <c r="T82" s="10"/>
    </row>
    <row r="83" spans="2:20" ht="15" customHeight="1" x14ac:dyDescent="0.25">
      <c r="B83" s="18"/>
      <c r="C83" s="6"/>
      <c r="D83" s="6"/>
      <c r="E83" s="6"/>
      <c r="F83" s="6"/>
      <c r="G83" s="6"/>
      <c r="H83" s="6"/>
      <c r="I83" s="6"/>
      <c r="J83" s="6"/>
      <c r="L83" s="6"/>
      <c r="M83" s="7"/>
      <c r="N83" s="6"/>
      <c r="O83" s="6"/>
      <c r="P83" s="6"/>
      <c r="Q83" s="6"/>
      <c r="R83" s="6"/>
      <c r="S83" s="6"/>
      <c r="T83" s="10"/>
    </row>
    <row r="84" spans="2:20" ht="15" customHeight="1" x14ac:dyDescent="0.2">
      <c r="B84" s="18"/>
      <c r="C84" s="57" t="s">
        <v>11</v>
      </c>
      <c r="D84" s="6" t="s">
        <v>65</v>
      </c>
      <c r="E84" s="6"/>
      <c r="F84" s="6"/>
      <c r="G84" s="6"/>
      <c r="H84" s="6"/>
      <c r="I84" s="6"/>
      <c r="J84" s="6"/>
      <c r="L84" s="6"/>
      <c r="M84" s="7"/>
      <c r="N84" s="6"/>
      <c r="O84" s="6"/>
      <c r="P84" s="6"/>
      <c r="Q84" s="6"/>
      <c r="R84" s="6"/>
      <c r="S84" s="6"/>
      <c r="T84" s="10"/>
    </row>
    <row r="85" spans="2:20" ht="15" customHeight="1" x14ac:dyDescent="0.2">
      <c r="B85" s="18"/>
      <c r="C85" s="57" t="s">
        <v>11</v>
      </c>
      <c r="D85" s="6" t="s">
        <v>66</v>
      </c>
      <c r="E85" s="6"/>
      <c r="F85" s="6"/>
      <c r="G85" s="6"/>
      <c r="H85" s="6"/>
      <c r="I85" s="6"/>
      <c r="J85" s="6"/>
      <c r="L85" s="6"/>
      <c r="M85" s="7"/>
      <c r="N85" s="6"/>
      <c r="O85" s="6"/>
      <c r="P85" s="6"/>
      <c r="Q85" s="6"/>
      <c r="R85" s="6"/>
      <c r="S85" s="6"/>
      <c r="T85" s="10"/>
    </row>
    <row r="86" spans="2:20" ht="15" customHeight="1" x14ac:dyDescent="0.2">
      <c r="B86" s="18"/>
      <c r="C86" s="57" t="s">
        <v>11</v>
      </c>
      <c r="D86" s="6" t="s">
        <v>67</v>
      </c>
      <c r="E86" s="6"/>
      <c r="F86" s="6"/>
      <c r="G86" s="6"/>
      <c r="H86" s="6"/>
      <c r="I86" s="6"/>
      <c r="J86" s="6"/>
      <c r="L86" s="6"/>
      <c r="M86" s="7"/>
      <c r="N86" s="6"/>
      <c r="O86" s="6"/>
      <c r="P86" s="6"/>
      <c r="Q86" s="6"/>
      <c r="R86" s="6"/>
      <c r="S86" s="6"/>
      <c r="T86" s="10"/>
    </row>
    <row r="87" spans="2:20" ht="15" customHeight="1" x14ac:dyDescent="0.25">
      <c r="B87" s="18"/>
      <c r="C87" s="6"/>
      <c r="D87" s="6"/>
      <c r="E87" s="6"/>
      <c r="F87" s="6"/>
      <c r="G87" s="6"/>
      <c r="H87" s="6"/>
      <c r="I87" s="6"/>
      <c r="J87" s="6"/>
      <c r="L87" s="6"/>
      <c r="M87" s="7"/>
      <c r="N87" s="6"/>
      <c r="O87" s="6"/>
      <c r="P87" s="6"/>
      <c r="Q87" s="6"/>
      <c r="R87" s="6"/>
      <c r="S87" s="6"/>
      <c r="T87" s="10"/>
    </row>
    <row r="88" spans="2:20" ht="15" customHeight="1" x14ac:dyDescent="0.25">
      <c r="B88" s="18"/>
      <c r="C88" s="251" t="s">
        <v>35</v>
      </c>
      <c r="D88" s="254"/>
      <c r="E88" s="254"/>
      <c r="F88" s="254"/>
      <c r="G88" s="254"/>
      <c r="H88" s="254"/>
      <c r="I88" s="254"/>
      <c r="J88" s="254"/>
      <c r="K88" s="254"/>
      <c r="L88" s="254"/>
      <c r="M88" s="254"/>
      <c r="N88" s="254"/>
      <c r="O88" s="254"/>
      <c r="P88" s="254"/>
      <c r="Q88" s="254"/>
      <c r="R88" s="254"/>
      <c r="S88" s="254"/>
      <c r="T88" s="10"/>
    </row>
    <row r="89" spans="2:20" ht="15" customHeight="1" x14ac:dyDescent="0.25">
      <c r="B89" s="18"/>
      <c r="C89" s="254"/>
      <c r="D89" s="254"/>
      <c r="E89" s="254"/>
      <c r="F89" s="254"/>
      <c r="G89" s="254"/>
      <c r="H89" s="254"/>
      <c r="I89" s="254"/>
      <c r="J89" s="254"/>
      <c r="K89" s="254"/>
      <c r="L89" s="254"/>
      <c r="M89" s="254"/>
      <c r="N89" s="254"/>
      <c r="O89" s="254"/>
      <c r="P89" s="254"/>
      <c r="Q89" s="254"/>
      <c r="R89" s="254"/>
      <c r="S89" s="254"/>
      <c r="T89" s="10"/>
    </row>
    <row r="90" spans="2:20" ht="15" customHeight="1" x14ac:dyDescent="0.2">
      <c r="B90" s="18"/>
      <c r="C90" s="57"/>
      <c r="D90" s="6"/>
      <c r="E90" s="6"/>
      <c r="F90" s="6"/>
      <c r="G90" s="6"/>
      <c r="H90" s="6"/>
      <c r="I90" s="6"/>
      <c r="J90" s="6"/>
      <c r="L90" s="6"/>
      <c r="M90" s="7"/>
      <c r="N90" s="6"/>
      <c r="O90" s="6"/>
      <c r="P90" s="6"/>
      <c r="Q90" s="6"/>
      <c r="R90" s="6"/>
      <c r="S90" s="6"/>
      <c r="T90" s="10"/>
    </row>
    <row r="91" spans="2:20" ht="15" customHeight="1" thickBot="1" x14ac:dyDescent="0.3">
      <c r="B91" s="20"/>
      <c r="C91" s="11"/>
      <c r="D91" s="11"/>
      <c r="E91" s="11"/>
      <c r="F91" s="11"/>
      <c r="G91" s="11"/>
      <c r="H91" s="11"/>
      <c r="I91" s="11"/>
      <c r="J91" s="11"/>
      <c r="K91" s="73"/>
      <c r="L91" s="11"/>
      <c r="M91" s="74"/>
      <c r="N91" s="11"/>
      <c r="O91" s="11"/>
      <c r="P91" s="11"/>
      <c r="Q91" s="11"/>
      <c r="R91" s="11"/>
      <c r="S91" s="11"/>
      <c r="T91" s="12"/>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53" t="s">
        <v>28</v>
      </c>
      <c r="L99" s="253"/>
    </row>
    <row r="100" spans="11:12" x14ac:dyDescent="0.25"/>
    <row r="101" spans="11:12" hidden="1" x14ac:dyDescent="0.25"/>
    <row r="102" spans="11:12" hidden="1" x14ac:dyDescent="0.25"/>
    <row r="103" spans="11:12" hidden="1" x14ac:dyDescent="0.25"/>
    <row r="104" spans="11:12" ht="14.25" hidden="1" customHeight="1" x14ac:dyDescent="0.25"/>
  </sheetData>
  <mergeCells count="13">
    <mergeCell ref="K99:L99"/>
    <mergeCell ref="C47:S48"/>
    <mergeCell ref="C55:S55"/>
    <mergeCell ref="C57:S58"/>
    <mergeCell ref="C62:S63"/>
    <mergeCell ref="C65:S66"/>
    <mergeCell ref="C88:S89"/>
    <mergeCell ref="C43:S45"/>
    <mergeCell ref="C3:S3"/>
    <mergeCell ref="C5:S5"/>
    <mergeCell ref="C7:S10"/>
    <mergeCell ref="C12:S13"/>
    <mergeCell ref="C38:S39"/>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showGridLines="0" showZeros="0" tabSelected="1" zoomScale="80" zoomScaleNormal="80" zoomScalePageLayoutView="148" workbookViewId="0">
      <selection activeCell="E7" sqref="E7"/>
    </sheetView>
  </sheetViews>
  <sheetFormatPr baseColWidth="10" defaultColWidth="0" defaultRowHeight="14.25" zeroHeight="1" x14ac:dyDescent="0.25"/>
  <cols>
    <col min="1" max="1" width="1.7109375" style="75" customWidth="1"/>
    <col min="2" max="2" width="1.28515625" style="75" customWidth="1"/>
    <col min="3" max="3" width="23.7109375" style="75" customWidth="1"/>
    <col min="4" max="4" width="18.42578125" style="75" customWidth="1"/>
    <col min="5" max="5" width="25.7109375" style="75" customWidth="1"/>
    <col min="6" max="6" width="18.7109375" style="75" customWidth="1"/>
    <col min="7" max="7" width="60.7109375" style="75" customWidth="1"/>
    <col min="8" max="8" width="17.7109375" style="75" customWidth="1"/>
    <col min="9" max="9" width="28.42578125" style="75" customWidth="1"/>
    <col min="10" max="10" width="1.140625" style="75" customWidth="1"/>
    <col min="11" max="11" width="4.42578125" style="75" customWidth="1"/>
    <col min="12" max="12" width="11.42578125" style="75" customWidth="1"/>
    <col min="13" max="13" width="6" style="75" customWidth="1"/>
    <col min="14" max="16" width="0" style="75" hidden="1" customWidth="1"/>
    <col min="17" max="16384" width="11.42578125" style="75" hidden="1"/>
  </cols>
  <sheetData>
    <row r="1" spans="2:14" ht="7.5" customHeight="1" thickBot="1" x14ac:dyDescent="0.3">
      <c r="C1" s="76"/>
      <c r="G1" s="75" t="s">
        <v>4</v>
      </c>
    </row>
    <row r="2" spans="2:14" ht="93" customHeight="1" x14ac:dyDescent="0.25">
      <c r="B2" s="77"/>
      <c r="C2" s="78"/>
      <c r="D2" s="79"/>
      <c r="E2" s="79"/>
      <c r="F2" s="79"/>
      <c r="G2" s="79"/>
      <c r="H2" s="79"/>
      <c r="I2" s="79"/>
      <c r="J2" s="80"/>
    </row>
    <row r="3" spans="2:14" ht="29.25" customHeight="1" x14ac:dyDescent="0.25">
      <c r="B3" s="81"/>
      <c r="C3" s="246" t="s">
        <v>73</v>
      </c>
      <c r="D3" s="247"/>
      <c r="E3" s="247"/>
      <c r="F3" s="247"/>
      <c r="G3" s="247"/>
      <c r="H3" s="247"/>
      <c r="I3" s="247"/>
      <c r="J3" s="82"/>
      <c r="K3" s="83"/>
      <c r="L3" s="83"/>
      <c r="M3" s="83"/>
      <c r="N3" s="83"/>
    </row>
    <row r="4" spans="2:14" ht="6" customHeight="1" thickBot="1" x14ac:dyDescent="0.3">
      <c r="B4" s="81"/>
      <c r="C4" s="84"/>
      <c r="D4" s="85"/>
      <c r="E4" s="85"/>
      <c r="F4" s="85"/>
      <c r="G4" s="85"/>
      <c r="H4" s="85"/>
      <c r="I4" s="85"/>
      <c r="J4" s="86"/>
    </row>
    <row r="5" spans="2:14" ht="27.75" customHeight="1" x14ac:dyDescent="0.25">
      <c r="B5" s="81"/>
      <c r="C5" s="275" t="s">
        <v>5</v>
      </c>
      <c r="D5" s="276"/>
      <c r="E5" s="276"/>
      <c r="F5" s="277"/>
      <c r="G5" s="281" t="s">
        <v>21</v>
      </c>
      <c r="H5" s="282"/>
      <c r="I5" s="283"/>
      <c r="J5" s="86"/>
    </row>
    <row r="6" spans="2:14" ht="28.5" customHeight="1" thickBot="1" x14ac:dyDescent="0.3">
      <c r="B6" s="81"/>
      <c r="C6" s="278"/>
      <c r="D6" s="279"/>
      <c r="E6" s="279"/>
      <c r="F6" s="280"/>
      <c r="G6" s="284">
        <f>IF(SUM(H10:H62)=0,"",AVERAGE(H10:H62))</f>
        <v>77.265306122448976</v>
      </c>
      <c r="H6" s="285"/>
      <c r="I6" s="286"/>
      <c r="J6" s="86"/>
    </row>
    <row r="7" spans="2:14" ht="9.75" customHeight="1" thickBot="1" x14ac:dyDescent="0.3">
      <c r="B7" s="81"/>
      <c r="C7" s="84"/>
      <c r="D7" s="85"/>
      <c r="E7" s="85"/>
      <c r="F7" s="85"/>
      <c r="G7" s="85"/>
      <c r="H7" s="85"/>
      <c r="I7" s="85"/>
      <c r="J7" s="86"/>
    </row>
    <row r="8" spans="2:14" ht="26.1" customHeight="1" x14ac:dyDescent="0.25">
      <c r="B8" s="81"/>
      <c r="C8" s="273" t="s">
        <v>45</v>
      </c>
      <c r="D8" s="269" t="s">
        <v>20</v>
      </c>
      <c r="E8" s="269" t="s">
        <v>22</v>
      </c>
      <c r="F8" s="269" t="s">
        <v>20</v>
      </c>
      <c r="G8" s="269" t="s">
        <v>3</v>
      </c>
      <c r="H8" s="269" t="s">
        <v>7</v>
      </c>
      <c r="I8" s="271" t="s">
        <v>8</v>
      </c>
      <c r="J8" s="86"/>
      <c r="K8" s="87"/>
    </row>
    <row r="9" spans="2:14" ht="42.95" customHeight="1" thickBot="1" x14ac:dyDescent="0.3">
      <c r="B9" s="81"/>
      <c r="C9" s="274"/>
      <c r="D9" s="270"/>
      <c r="E9" s="270"/>
      <c r="F9" s="270"/>
      <c r="G9" s="270"/>
      <c r="H9" s="270"/>
      <c r="I9" s="272"/>
      <c r="J9" s="86"/>
      <c r="K9" s="87"/>
    </row>
    <row r="10" spans="2:14" ht="50.1" customHeight="1" x14ac:dyDescent="0.25">
      <c r="B10" s="81"/>
      <c r="C10" s="290" t="s">
        <v>107</v>
      </c>
      <c r="D10" s="287">
        <f>IF(SUM(H10:H62)=0,"",AVERAGE(H10:H62))</f>
        <v>77.265306122448976</v>
      </c>
      <c r="E10" s="293" t="s">
        <v>80</v>
      </c>
      <c r="F10" s="294">
        <f>IF(SUM(H10:H12)=0,"",AVERAGE(H10:H12))</f>
        <v>60</v>
      </c>
      <c r="G10" s="151" t="s">
        <v>81</v>
      </c>
      <c r="H10" s="88">
        <v>60</v>
      </c>
      <c r="I10" s="166" t="s">
        <v>223</v>
      </c>
      <c r="J10" s="86"/>
    </row>
    <row r="11" spans="2:14" ht="50.1" customHeight="1" x14ac:dyDescent="0.25">
      <c r="B11" s="81"/>
      <c r="C11" s="291"/>
      <c r="D11" s="288"/>
      <c r="E11" s="256"/>
      <c r="F11" s="295"/>
      <c r="G11" s="152" t="s">
        <v>114</v>
      </c>
      <c r="H11" s="90">
        <v>60</v>
      </c>
      <c r="I11" s="159" t="s">
        <v>193</v>
      </c>
      <c r="J11" s="86"/>
      <c r="L11" s="89" t="s">
        <v>28</v>
      </c>
    </row>
    <row r="12" spans="2:14" ht="50.1" customHeight="1" x14ac:dyDescent="0.25">
      <c r="B12" s="81"/>
      <c r="C12" s="291"/>
      <c r="D12" s="288"/>
      <c r="E12" s="257"/>
      <c r="F12" s="296"/>
      <c r="G12" s="153" t="s">
        <v>134</v>
      </c>
      <c r="H12" s="91">
        <v>60</v>
      </c>
      <c r="I12" s="160" t="s">
        <v>193</v>
      </c>
      <c r="J12" s="86"/>
      <c r="L12" s="89"/>
    </row>
    <row r="13" spans="2:14" ht="50.1" customHeight="1" x14ac:dyDescent="0.25">
      <c r="B13" s="81"/>
      <c r="C13" s="291"/>
      <c r="D13" s="288"/>
      <c r="E13" s="255" t="s">
        <v>110</v>
      </c>
      <c r="F13" s="258">
        <f>IF(SUM(H13:H16)=0,"",AVERAGE(H13:H16))</f>
        <v>83.333333333333329</v>
      </c>
      <c r="G13" s="151" t="s">
        <v>105</v>
      </c>
      <c r="H13" s="88">
        <v>100</v>
      </c>
      <c r="I13" s="157" t="s">
        <v>207</v>
      </c>
      <c r="J13" s="86"/>
    </row>
    <row r="14" spans="2:14" ht="50.1" customHeight="1" x14ac:dyDescent="0.25">
      <c r="B14" s="81"/>
      <c r="C14" s="291"/>
      <c r="D14" s="288"/>
      <c r="E14" s="256"/>
      <c r="F14" s="259"/>
      <c r="G14" s="155" t="s">
        <v>129</v>
      </c>
      <c r="H14" s="90">
        <v>50</v>
      </c>
      <c r="I14" s="158" t="s">
        <v>190</v>
      </c>
      <c r="J14" s="86"/>
    </row>
    <row r="15" spans="2:14" ht="50.1" customHeight="1" x14ac:dyDescent="0.25">
      <c r="B15" s="81"/>
      <c r="C15" s="291"/>
      <c r="D15" s="288"/>
      <c r="E15" s="256"/>
      <c r="F15" s="259"/>
      <c r="G15" s="152" t="s">
        <v>128</v>
      </c>
      <c r="H15" s="164">
        <v>100</v>
      </c>
      <c r="I15" s="161" t="s">
        <v>191</v>
      </c>
      <c r="J15" s="86"/>
      <c r="L15" s="89" t="s">
        <v>111</v>
      </c>
    </row>
    <row r="16" spans="2:14" ht="69" customHeight="1" x14ac:dyDescent="0.25">
      <c r="B16" s="81"/>
      <c r="C16" s="291"/>
      <c r="D16" s="288"/>
      <c r="E16" s="257"/>
      <c r="F16" s="260"/>
      <c r="G16" s="153" t="s">
        <v>127</v>
      </c>
      <c r="H16" s="167"/>
      <c r="I16" s="211" t="s">
        <v>235</v>
      </c>
      <c r="J16" s="86"/>
    </row>
    <row r="17" spans="2:11" ht="50.1" customHeight="1" x14ac:dyDescent="0.25">
      <c r="B17" s="81"/>
      <c r="C17" s="291"/>
      <c r="D17" s="288"/>
      <c r="E17" s="255" t="s">
        <v>83</v>
      </c>
      <c r="F17" s="258">
        <f>IF(SUM(H17:H18)=0,"",AVERAGE(H17:H18))</f>
        <v>50.5</v>
      </c>
      <c r="G17" s="151" t="s">
        <v>87</v>
      </c>
      <c r="H17" s="165">
        <v>100</v>
      </c>
      <c r="I17" s="166" t="s">
        <v>208</v>
      </c>
      <c r="J17" s="86"/>
    </row>
    <row r="18" spans="2:11" ht="77.25" customHeight="1" x14ac:dyDescent="0.25">
      <c r="B18" s="81"/>
      <c r="C18" s="291"/>
      <c r="D18" s="288"/>
      <c r="E18" s="257"/>
      <c r="F18" s="260"/>
      <c r="G18" s="163" t="s">
        <v>182</v>
      </c>
      <c r="H18" s="167">
        <v>1</v>
      </c>
      <c r="I18" s="210" t="s">
        <v>236</v>
      </c>
      <c r="J18" s="86"/>
    </row>
    <row r="19" spans="2:11" ht="50.1" customHeight="1" x14ac:dyDescent="0.25">
      <c r="B19" s="81"/>
      <c r="C19" s="291"/>
      <c r="D19" s="288"/>
      <c r="E19" s="255" t="s">
        <v>76</v>
      </c>
      <c r="F19" s="258">
        <f>IF(SUM(H19:H23)=0,"",AVERAGE(H19:H23))</f>
        <v>98</v>
      </c>
      <c r="G19" s="151" t="s">
        <v>91</v>
      </c>
      <c r="H19" s="88">
        <v>100</v>
      </c>
      <c r="I19" s="166" t="s">
        <v>218</v>
      </c>
      <c r="J19" s="86"/>
      <c r="K19" s="87"/>
    </row>
    <row r="20" spans="2:11" ht="50.1" customHeight="1" x14ac:dyDescent="0.25">
      <c r="B20" s="81"/>
      <c r="C20" s="291"/>
      <c r="D20" s="288"/>
      <c r="E20" s="256"/>
      <c r="F20" s="259"/>
      <c r="G20" s="152" t="s">
        <v>132</v>
      </c>
      <c r="H20" s="90">
        <v>90</v>
      </c>
      <c r="I20" s="166" t="s">
        <v>219</v>
      </c>
      <c r="J20" s="86"/>
      <c r="K20" s="87"/>
    </row>
    <row r="21" spans="2:11" ht="50.1" customHeight="1" x14ac:dyDescent="0.25">
      <c r="B21" s="81"/>
      <c r="C21" s="291"/>
      <c r="D21" s="288"/>
      <c r="E21" s="256"/>
      <c r="F21" s="259"/>
      <c r="G21" s="152" t="s">
        <v>90</v>
      </c>
      <c r="H21" s="90">
        <v>100</v>
      </c>
      <c r="I21" s="166" t="s">
        <v>220</v>
      </c>
      <c r="J21" s="86"/>
      <c r="K21" s="87"/>
    </row>
    <row r="22" spans="2:11" ht="50.1" customHeight="1" x14ac:dyDescent="0.25">
      <c r="B22" s="81"/>
      <c r="C22" s="291"/>
      <c r="D22" s="288"/>
      <c r="E22" s="256"/>
      <c r="F22" s="259"/>
      <c r="G22" s="152" t="s">
        <v>96</v>
      </c>
      <c r="H22" s="90">
        <v>100</v>
      </c>
      <c r="I22" s="155" t="s">
        <v>221</v>
      </c>
      <c r="J22" s="86"/>
      <c r="K22" s="87"/>
    </row>
    <row r="23" spans="2:11" ht="50.1" customHeight="1" x14ac:dyDescent="0.2">
      <c r="B23" s="81"/>
      <c r="C23" s="291"/>
      <c r="D23" s="288"/>
      <c r="E23" s="257"/>
      <c r="F23" s="260"/>
      <c r="G23" s="153" t="s">
        <v>86</v>
      </c>
      <c r="H23" s="91">
        <v>100</v>
      </c>
      <c r="I23" s="174" t="s">
        <v>222</v>
      </c>
      <c r="J23" s="86"/>
    </row>
    <row r="24" spans="2:11" ht="50.1" customHeight="1" x14ac:dyDescent="0.25">
      <c r="B24" s="81"/>
      <c r="C24" s="291"/>
      <c r="D24" s="288"/>
      <c r="E24" s="255" t="s">
        <v>92</v>
      </c>
      <c r="F24" s="258">
        <f>IF(SUM(H24:H27)=0,"",AVERAGE(H24:H27))</f>
        <v>100</v>
      </c>
      <c r="G24" s="151" t="s">
        <v>85</v>
      </c>
      <c r="H24" s="165">
        <v>100</v>
      </c>
      <c r="I24" s="166" t="s">
        <v>209</v>
      </c>
      <c r="J24" s="86"/>
    </row>
    <row r="25" spans="2:11" ht="285" customHeight="1" x14ac:dyDescent="0.25">
      <c r="B25" s="81"/>
      <c r="C25" s="291"/>
      <c r="D25" s="288"/>
      <c r="E25" s="256"/>
      <c r="F25" s="259"/>
      <c r="G25" s="152" t="s">
        <v>126</v>
      </c>
      <c r="H25" s="164">
        <v>100</v>
      </c>
      <c r="I25" s="161" t="s">
        <v>210</v>
      </c>
      <c r="J25" s="86"/>
    </row>
    <row r="26" spans="2:11" ht="50.1" customHeight="1" x14ac:dyDescent="0.25">
      <c r="B26" s="81"/>
      <c r="C26" s="291"/>
      <c r="D26" s="288"/>
      <c r="E26" s="256"/>
      <c r="F26" s="259"/>
      <c r="G26" s="152" t="s">
        <v>102</v>
      </c>
      <c r="H26" s="90">
        <v>100</v>
      </c>
      <c r="I26" s="158" t="s">
        <v>194</v>
      </c>
      <c r="J26" s="86"/>
    </row>
    <row r="27" spans="2:11" ht="50.1" customHeight="1" x14ac:dyDescent="0.25">
      <c r="B27" s="81"/>
      <c r="C27" s="291"/>
      <c r="D27" s="288"/>
      <c r="E27" s="257"/>
      <c r="F27" s="260"/>
      <c r="G27" s="154" t="s">
        <v>180</v>
      </c>
      <c r="H27" s="91">
        <v>100</v>
      </c>
      <c r="I27" s="161" t="s">
        <v>195</v>
      </c>
      <c r="J27" s="86"/>
    </row>
    <row r="28" spans="2:11" ht="194.25" customHeight="1" x14ac:dyDescent="0.25">
      <c r="B28" s="81"/>
      <c r="C28" s="291"/>
      <c r="D28" s="288"/>
      <c r="E28" s="255" t="s">
        <v>97</v>
      </c>
      <c r="F28" s="258">
        <f>IF(SUM(H28:H31)=0,"",AVERAGE(H28:H31))</f>
        <v>95</v>
      </c>
      <c r="G28" s="151" t="s">
        <v>130</v>
      </c>
      <c r="H28" s="88">
        <v>80</v>
      </c>
      <c r="I28" s="157" t="s">
        <v>197</v>
      </c>
      <c r="J28" s="86"/>
    </row>
    <row r="29" spans="2:11" ht="95.25" customHeight="1" x14ac:dyDescent="0.25">
      <c r="B29" s="81"/>
      <c r="C29" s="291"/>
      <c r="D29" s="288"/>
      <c r="E29" s="256"/>
      <c r="F29" s="259"/>
      <c r="G29" s="152" t="s">
        <v>131</v>
      </c>
      <c r="H29" s="90">
        <v>100</v>
      </c>
      <c r="I29" s="158" t="s">
        <v>196</v>
      </c>
      <c r="J29" s="86"/>
    </row>
    <row r="30" spans="2:11" ht="50.1" customHeight="1" x14ac:dyDescent="0.25">
      <c r="B30" s="81"/>
      <c r="C30" s="291"/>
      <c r="D30" s="288"/>
      <c r="E30" s="256"/>
      <c r="F30" s="259"/>
      <c r="G30" s="152" t="s">
        <v>98</v>
      </c>
      <c r="H30" s="90">
        <v>100</v>
      </c>
      <c r="I30" s="159" t="s">
        <v>198</v>
      </c>
      <c r="J30" s="86"/>
    </row>
    <row r="31" spans="2:11" ht="50.1" customHeight="1" x14ac:dyDescent="0.25">
      <c r="B31" s="81"/>
      <c r="C31" s="291"/>
      <c r="D31" s="288"/>
      <c r="E31" s="257"/>
      <c r="F31" s="260"/>
      <c r="G31" s="171" t="s">
        <v>199</v>
      </c>
      <c r="H31" s="91">
        <v>100</v>
      </c>
      <c r="I31" s="159" t="s">
        <v>198</v>
      </c>
      <c r="J31" s="86"/>
    </row>
    <row r="32" spans="2:11" ht="50.1" customHeight="1" x14ac:dyDescent="0.25">
      <c r="B32" s="81"/>
      <c r="C32" s="291"/>
      <c r="D32" s="288"/>
      <c r="E32" s="255" t="s">
        <v>82</v>
      </c>
      <c r="F32" s="264">
        <f>IF(SUM(H32:H38)=0,"",AVERAGE(H32:H38))</f>
        <v>81.428571428571431</v>
      </c>
      <c r="G32" s="188" t="s">
        <v>84</v>
      </c>
      <c r="H32" s="189">
        <v>80</v>
      </c>
      <c r="I32" s="190" t="s">
        <v>200</v>
      </c>
      <c r="J32" s="86"/>
    </row>
    <row r="33" spans="2:10" ht="50.1" customHeight="1" x14ac:dyDescent="0.25">
      <c r="B33" s="81"/>
      <c r="C33" s="291"/>
      <c r="D33" s="288"/>
      <c r="E33" s="256"/>
      <c r="F33" s="265"/>
      <c r="G33" s="152" t="s">
        <v>89</v>
      </c>
      <c r="H33" s="90">
        <v>50</v>
      </c>
      <c r="I33" s="158" t="s">
        <v>201</v>
      </c>
      <c r="J33" s="86"/>
    </row>
    <row r="34" spans="2:10" ht="50.1" customHeight="1" x14ac:dyDescent="0.25">
      <c r="B34" s="81"/>
      <c r="C34" s="291"/>
      <c r="D34" s="288"/>
      <c r="E34" s="256"/>
      <c r="F34" s="265"/>
      <c r="G34" s="152" t="s">
        <v>120</v>
      </c>
      <c r="H34" s="90">
        <v>100</v>
      </c>
      <c r="I34" s="158" t="s">
        <v>192</v>
      </c>
      <c r="J34" s="86"/>
    </row>
    <row r="35" spans="2:10" ht="50.1" customHeight="1" x14ac:dyDescent="0.25">
      <c r="B35" s="81"/>
      <c r="C35" s="291"/>
      <c r="D35" s="288"/>
      <c r="E35" s="256"/>
      <c r="F35" s="265"/>
      <c r="G35" s="152" t="s">
        <v>121</v>
      </c>
      <c r="H35" s="164">
        <v>40</v>
      </c>
      <c r="I35" s="161" t="s">
        <v>231</v>
      </c>
      <c r="J35" s="86"/>
    </row>
    <row r="36" spans="2:10" ht="50.1" customHeight="1" x14ac:dyDescent="0.25">
      <c r="B36" s="81"/>
      <c r="C36" s="291"/>
      <c r="D36" s="288"/>
      <c r="E36" s="256"/>
      <c r="F36" s="265"/>
      <c r="G36" s="152" t="s">
        <v>124</v>
      </c>
      <c r="H36" s="90">
        <v>100</v>
      </c>
      <c r="I36" s="173" t="s">
        <v>206</v>
      </c>
      <c r="J36" s="86"/>
    </row>
    <row r="37" spans="2:10" ht="50.1" customHeight="1" x14ac:dyDescent="0.25">
      <c r="B37" s="81"/>
      <c r="C37" s="291"/>
      <c r="D37" s="288"/>
      <c r="E37" s="256"/>
      <c r="F37" s="265"/>
      <c r="G37" s="152" t="s">
        <v>181</v>
      </c>
      <c r="H37" s="164">
        <v>100</v>
      </c>
      <c r="I37" s="172" t="s">
        <v>211</v>
      </c>
      <c r="J37" s="86"/>
    </row>
    <row r="38" spans="2:10" ht="50.1" customHeight="1" x14ac:dyDescent="0.25">
      <c r="B38" s="81"/>
      <c r="C38" s="291"/>
      <c r="D38" s="288"/>
      <c r="E38" s="257"/>
      <c r="F38" s="266"/>
      <c r="G38" s="153" t="s">
        <v>181</v>
      </c>
      <c r="H38" s="167">
        <v>100</v>
      </c>
      <c r="I38" s="168" t="s">
        <v>216</v>
      </c>
      <c r="J38" s="86"/>
    </row>
    <row r="39" spans="2:10" ht="50.1" customHeight="1" x14ac:dyDescent="0.25">
      <c r="B39" s="81"/>
      <c r="C39" s="291"/>
      <c r="D39" s="288"/>
      <c r="E39" s="255" t="s">
        <v>77</v>
      </c>
      <c r="F39" s="258">
        <f>IF(SUM(H39:H44)=0,"",AVERAGE(H39:H44))</f>
        <v>76</v>
      </c>
      <c r="G39" s="151" t="s">
        <v>115</v>
      </c>
      <c r="H39" s="165">
        <v>60</v>
      </c>
      <c r="I39" s="166" t="s">
        <v>233</v>
      </c>
      <c r="J39" s="86"/>
    </row>
    <row r="40" spans="2:10" ht="50.1" customHeight="1" x14ac:dyDescent="0.25">
      <c r="B40" s="81"/>
      <c r="C40" s="291"/>
      <c r="D40" s="288"/>
      <c r="E40" s="256"/>
      <c r="F40" s="259"/>
      <c r="G40" s="152" t="s">
        <v>116</v>
      </c>
      <c r="H40" s="164">
        <v>60</v>
      </c>
      <c r="I40" s="166" t="s">
        <v>233</v>
      </c>
      <c r="J40" s="86"/>
    </row>
    <row r="41" spans="2:10" ht="50.1" customHeight="1" x14ac:dyDescent="0.25">
      <c r="B41" s="81"/>
      <c r="C41" s="291"/>
      <c r="D41" s="288"/>
      <c r="E41" s="256"/>
      <c r="F41" s="259"/>
      <c r="G41" s="155" t="s">
        <v>100</v>
      </c>
      <c r="H41" s="164">
        <v>60</v>
      </c>
      <c r="I41" s="166" t="s">
        <v>233</v>
      </c>
      <c r="J41" s="86"/>
    </row>
    <row r="42" spans="2:10" ht="50.1" customHeight="1" x14ac:dyDescent="0.25">
      <c r="B42" s="81"/>
      <c r="C42" s="291"/>
      <c r="D42" s="288"/>
      <c r="E42" s="256"/>
      <c r="F42" s="259"/>
      <c r="G42" s="152" t="s">
        <v>99</v>
      </c>
      <c r="H42" s="90">
        <v>100</v>
      </c>
      <c r="I42" s="161" t="s">
        <v>224</v>
      </c>
      <c r="J42" s="86"/>
    </row>
    <row r="43" spans="2:10" ht="50.1" customHeight="1" x14ac:dyDescent="0.25">
      <c r="B43" s="81"/>
      <c r="C43" s="291"/>
      <c r="D43" s="288"/>
      <c r="E43" s="256"/>
      <c r="F43" s="259"/>
      <c r="G43" s="152" t="s">
        <v>101</v>
      </c>
      <c r="H43" s="164">
        <v>100</v>
      </c>
      <c r="I43" s="203" t="s">
        <v>217</v>
      </c>
      <c r="J43" s="86"/>
    </row>
    <row r="44" spans="2:10" ht="50.1" customHeight="1" x14ac:dyDescent="0.25">
      <c r="B44" s="81"/>
      <c r="C44" s="291"/>
      <c r="D44" s="288"/>
      <c r="E44" s="257"/>
      <c r="F44" s="260"/>
      <c r="G44" s="163" t="s">
        <v>117</v>
      </c>
      <c r="H44" s="167"/>
      <c r="I44" s="187" t="s">
        <v>234</v>
      </c>
      <c r="J44" s="86"/>
    </row>
    <row r="45" spans="2:10" ht="50.1" customHeight="1" x14ac:dyDescent="0.2">
      <c r="B45" s="81"/>
      <c r="C45" s="291"/>
      <c r="D45" s="288"/>
      <c r="E45" s="255" t="s">
        <v>176</v>
      </c>
      <c r="F45" s="261">
        <f>IF(SUM(H45:H55)=0,"",AVERAGE(H45:H55))</f>
        <v>57.636363636363633</v>
      </c>
      <c r="G45" s="151" t="s">
        <v>93</v>
      </c>
      <c r="H45" s="199">
        <v>1</v>
      </c>
      <c r="I45" s="204" t="s">
        <v>212</v>
      </c>
      <c r="J45" s="86"/>
    </row>
    <row r="46" spans="2:10" ht="50.1" customHeight="1" x14ac:dyDescent="0.2">
      <c r="B46" s="81"/>
      <c r="C46" s="291"/>
      <c r="D46" s="288"/>
      <c r="E46" s="256"/>
      <c r="F46" s="262"/>
      <c r="G46" s="152" t="s">
        <v>94</v>
      </c>
      <c r="H46" s="201">
        <v>100</v>
      </c>
      <c r="I46" s="205" t="s">
        <v>226</v>
      </c>
      <c r="J46" s="86"/>
    </row>
    <row r="47" spans="2:10" ht="50.1" customHeight="1" x14ac:dyDescent="0.25">
      <c r="B47" s="81"/>
      <c r="C47" s="291"/>
      <c r="D47" s="288"/>
      <c r="E47" s="256"/>
      <c r="F47" s="262"/>
      <c r="G47" s="152" t="s">
        <v>95</v>
      </c>
      <c r="H47" s="201">
        <v>100</v>
      </c>
      <c r="I47" s="206" t="s">
        <v>195</v>
      </c>
      <c r="J47" s="86"/>
    </row>
    <row r="48" spans="2:10" ht="107.25" customHeight="1" x14ac:dyDescent="0.2">
      <c r="B48" s="81"/>
      <c r="C48" s="291"/>
      <c r="D48" s="288"/>
      <c r="E48" s="256"/>
      <c r="F48" s="262"/>
      <c r="G48" s="152" t="s">
        <v>133</v>
      </c>
      <c r="H48" s="201">
        <v>1</v>
      </c>
      <c r="I48" s="185" t="s">
        <v>213</v>
      </c>
      <c r="J48" s="86"/>
    </row>
    <row r="49" spans="2:10" ht="50.1" customHeight="1" x14ac:dyDescent="0.2">
      <c r="B49" s="81"/>
      <c r="C49" s="291"/>
      <c r="D49" s="288"/>
      <c r="E49" s="256"/>
      <c r="F49" s="262"/>
      <c r="G49" s="155" t="s">
        <v>187</v>
      </c>
      <c r="H49" s="201">
        <v>1</v>
      </c>
      <c r="I49" s="185" t="s">
        <v>230</v>
      </c>
      <c r="J49" s="86"/>
    </row>
    <row r="50" spans="2:10" ht="93" customHeight="1" x14ac:dyDescent="0.2">
      <c r="B50" s="81"/>
      <c r="C50" s="291"/>
      <c r="D50" s="288"/>
      <c r="E50" s="256"/>
      <c r="F50" s="262"/>
      <c r="G50" s="155" t="s">
        <v>103</v>
      </c>
      <c r="H50" s="176">
        <v>80</v>
      </c>
      <c r="I50" s="182" t="s">
        <v>214</v>
      </c>
      <c r="J50" s="86"/>
    </row>
    <row r="51" spans="2:10" ht="50.1" customHeight="1" x14ac:dyDescent="0.2">
      <c r="B51" s="81"/>
      <c r="C51" s="291"/>
      <c r="D51" s="288"/>
      <c r="E51" s="256"/>
      <c r="F51" s="262"/>
      <c r="G51" s="152" t="s">
        <v>74</v>
      </c>
      <c r="H51" s="176">
        <v>1</v>
      </c>
      <c r="I51" s="182" t="s">
        <v>214</v>
      </c>
      <c r="J51" s="86"/>
    </row>
    <row r="52" spans="2:10" ht="50.1" customHeight="1" x14ac:dyDescent="0.25">
      <c r="B52" s="81"/>
      <c r="C52" s="291"/>
      <c r="D52" s="288"/>
      <c r="E52" s="256"/>
      <c r="F52" s="262"/>
      <c r="G52" s="152" t="s">
        <v>118</v>
      </c>
      <c r="H52" s="176">
        <v>100</v>
      </c>
      <c r="I52" s="181" t="s">
        <v>196</v>
      </c>
      <c r="J52" s="86"/>
    </row>
    <row r="53" spans="2:10" ht="50.1" customHeight="1" x14ac:dyDescent="0.2">
      <c r="B53" s="81"/>
      <c r="C53" s="291"/>
      <c r="D53" s="288"/>
      <c r="E53" s="256"/>
      <c r="F53" s="262"/>
      <c r="G53" s="152" t="s">
        <v>125</v>
      </c>
      <c r="H53" s="176">
        <v>50</v>
      </c>
      <c r="I53" s="185" t="s">
        <v>214</v>
      </c>
      <c r="J53" s="86"/>
    </row>
    <row r="54" spans="2:10" ht="50.1" customHeight="1" x14ac:dyDescent="0.2">
      <c r="B54" s="81"/>
      <c r="C54" s="291"/>
      <c r="D54" s="288"/>
      <c r="E54" s="256"/>
      <c r="F54" s="262"/>
      <c r="G54" s="169" t="s">
        <v>183</v>
      </c>
      <c r="H54" s="177">
        <v>100</v>
      </c>
      <c r="I54" s="180" t="s">
        <v>225</v>
      </c>
      <c r="J54" s="86"/>
    </row>
    <row r="55" spans="2:10" ht="50.1" customHeight="1" x14ac:dyDescent="0.25">
      <c r="B55" s="81"/>
      <c r="C55" s="291"/>
      <c r="D55" s="288"/>
      <c r="E55" s="257"/>
      <c r="F55" s="263"/>
      <c r="G55" s="170" t="s">
        <v>179</v>
      </c>
      <c r="H55" s="178">
        <v>100</v>
      </c>
      <c r="I55" s="186" t="s">
        <v>215</v>
      </c>
      <c r="J55" s="86"/>
    </row>
    <row r="56" spans="2:10" ht="50.1" customHeight="1" x14ac:dyDescent="0.25">
      <c r="B56" s="81"/>
      <c r="C56" s="291"/>
      <c r="D56" s="288"/>
      <c r="E56" s="255" t="s">
        <v>79</v>
      </c>
      <c r="F56" s="258">
        <f>IF(SUM(H56:H57)=0,"",AVERAGE(H56:H57))</f>
        <v>50.5</v>
      </c>
      <c r="G56" s="151" t="s">
        <v>88</v>
      </c>
      <c r="H56" s="175">
        <v>100</v>
      </c>
      <c r="I56" s="183" t="s">
        <v>202</v>
      </c>
      <c r="J56" s="86"/>
    </row>
    <row r="57" spans="2:10" ht="50.1" customHeight="1" x14ac:dyDescent="0.25">
      <c r="B57" s="81"/>
      <c r="C57" s="291"/>
      <c r="D57" s="288"/>
      <c r="E57" s="257"/>
      <c r="F57" s="260"/>
      <c r="G57" s="153" t="s">
        <v>75</v>
      </c>
      <c r="H57" s="196">
        <v>1</v>
      </c>
      <c r="I57" s="198" t="s">
        <v>203</v>
      </c>
      <c r="J57" s="86"/>
    </row>
    <row r="58" spans="2:10" ht="50.1" customHeight="1" x14ac:dyDescent="0.25">
      <c r="B58" s="81"/>
      <c r="C58" s="291"/>
      <c r="D58" s="288"/>
      <c r="E58" s="267" t="s">
        <v>186</v>
      </c>
      <c r="F58" s="258">
        <f>IF(SUM(H58:H59)=0,"",AVERAGE(H58:H59))</f>
        <v>100</v>
      </c>
      <c r="G58" s="151" t="s">
        <v>185</v>
      </c>
      <c r="H58" s="175">
        <v>100</v>
      </c>
      <c r="I58" s="184" t="s">
        <v>204</v>
      </c>
      <c r="J58" s="86"/>
    </row>
    <row r="59" spans="2:10" ht="50.1" customHeight="1" x14ac:dyDescent="0.25">
      <c r="B59" s="81"/>
      <c r="C59" s="291"/>
      <c r="D59" s="288"/>
      <c r="E59" s="268"/>
      <c r="F59" s="260"/>
      <c r="G59" s="153" t="s">
        <v>184</v>
      </c>
      <c r="H59" s="179">
        <v>100</v>
      </c>
      <c r="I59" s="184" t="s">
        <v>204</v>
      </c>
      <c r="J59" s="86"/>
    </row>
    <row r="60" spans="2:10" ht="50.1" customHeight="1" x14ac:dyDescent="0.25">
      <c r="B60" s="81"/>
      <c r="C60" s="291"/>
      <c r="D60" s="288"/>
      <c r="E60" s="255" t="s">
        <v>119</v>
      </c>
      <c r="F60" s="258">
        <f>IF(SUM(H60:H62)=0,"",AVERAGE(H60:H62))</f>
        <v>100</v>
      </c>
      <c r="G60" s="151" t="s">
        <v>122</v>
      </c>
      <c r="H60" s="199"/>
      <c r="I60" s="200" t="s">
        <v>232</v>
      </c>
      <c r="J60" s="86"/>
    </row>
    <row r="61" spans="2:10" ht="50.1" customHeight="1" x14ac:dyDescent="0.25">
      <c r="B61" s="81"/>
      <c r="C61" s="291"/>
      <c r="D61" s="288"/>
      <c r="E61" s="256"/>
      <c r="F61" s="259"/>
      <c r="G61" s="152" t="s">
        <v>123</v>
      </c>
      <c r="H61" s="201"/>
      <c r="I61" s="202" t="s">
        <v>205</v>
      </c>
      <c r="J61" s="86"/>
    </row>
    <row r="62" spans="2:10" ht="50.1" customHeight="1" x14ac:dyDescent="0.25">
      <c r="B62" s="81"/>
      <c r="C62" s="292"/>
      <c r="D62" s="289"/>
      <c r="E62" s="257"/>
      <c r="F62" s="260"/>
      <c r="G62" s="153" t="s">
        <v>104</v>
      </c>
      <c r="H62" s="196">
        <v>100</v>
      </c>
      <c r="I62" s="197" t="s">
        <v>228</v>
      </c>
      <c r="J62" s="86"/>
    </row>
    <row r="63" spans="2:10" ht="7.5" customHeight="1" thickBot="1" x14ac:dyDescent="0.3">
      <c r="B63" s="92"/>
      <c r="C63" s="93"/>
      <c r="D63" s="94"/>
      <c r="E63" s="93"/>
      <c r="F63" s="93"/>
      <c r="G63" s="95"/>
      <c r="H63" s="93"/>
      <c r="I63" s="93"/>
      <c r="J63" s="96"/>
    </row>
    <row r="64" spans="2:10" x14ac:dyDescent="0.25">
      <c r="G64" s="97"/>
    </row>
    <row r="65" spans="7:7" ht="14.25" hidden="1" customHeight="1" x14ac:dyDescent="0.25">
      <c r="G65" s="98" t="s">
        <v>177</v>
      </c>
    </row>
    <row r="66" spans="7:7" ht="14.25" hidden="1" customHeight="1" x14ac:dyDescent="0.25">
      <c r="G66" s="98" t="s">
        <v>178</v>
      </c>
    </row>
    <row r="67" spans="7:7" x14ac:dyDescent="0.25"/>
    <row r="68" spans="7:7" ht="14.1" hidden="1" customHeight="1" x14ac:dyDescent="0.25"/>
    <row r="69" spans="7:7" ht="14.1" hidden="1" customHeight="1" x14ac:dyDescent="0.25"/>
    <row r="70" spans="7:7" ht="14.1" hidden="1" customHeight="1" x14ac:dyDescent="0.25"/>
    <row r="71" spans="7:7" ht="14.1" hidden="1" customHeight="1" x14ac:dyDescent="0.25"/>
    <row r="72" spans="7:7" ht="14.1" hidden="1" customHeight="1" x14ac:dyDescent="0.25"/>
    <row r="73" spans="7:7" ht="14.1" hidden="1" customHeight="1" x14ac:dyDescent="0.25"/>
    <row r="74" spans="7:7" ht="14.1" hidden="1" customHeight="1" x14ac:dyDescent="0.25"/>
    <row r="75" spans="7:7" ht="14.1" hidden="1" customHeight="1" x14ac:dyDescent="0.25"/>
    <row r="76" spans="7:7" ht="14.1" hidden="1" customHeight="1" x14ac:dyDescent="0.25"/>
    <row r="77" spans="7:7" ht="14.1" hidden="1" customHeight="1" x14ac:dyDescent="0.25"/>
    <row r="78" spans="7:7" ht="14.1" hidden="1" customHeight="1" x14ac:dyDescent="0.25"/>
    <row r="79" spans="7:7" ht="14.1" hidden="1" customHeight="1" x14ac:dyDescent="0.25"/>
    <row r="80" spans="7:7" ht="14.1" hidden="1" customHeight="1" x14ac:dyDescent="0.25"/>
    <row r="81" ht="14.1" hidden="1" customHeight="1" x14ac:dyDescent="0.25"/>
    <row r="82" ht="14.1" hidden="1" customHeight="1" x14ac:dyDescent="0.25"/>
    <row r="83" ht="14.1" hidden="1" customHeight="1" x14ac:dyDescent="0.25"/>
    <row r="84" ht="14.1" hidden="1" customHeight="1" x14ac:dyDescent="0.25"/>
    <row r="85" ht="14.1" hidden="1" customHeight="1" x14ac:dyDescent="0.25"/>
    <row r="86" ht="14.1" hidden="1" customHeight="1" x14ac:dyDescent="0.25"/>
    <row r="87" ht="14.1" hidden="1" customHeight="1" x14ac:dyDescent="0.25"/>
    <row r="88" ht="14.1" hidden="1" customHeight="1" x14ac:dyDescent="0.25"/>
    <row r="89" ht="14.1" hidden="1" customHeight="1" x14ac:dyDescent="0.25"/>
    <row r="90" ht="14.1" hidden="1" customHeight="1" x14ac:dyDescent="0.25"/>
    <row r="91" ht="14.1" hidden="1" customHeight="1" x14ac:dyDescent="0.25"/>
    <row r="92" ht="14.1" hidden="1" customHeight="1" x14ac:dyDescent="0.25"/>
    <row r="93" ht="14.1" hidden="1" customHeight="1" x14ac:dyDescent="0.25"/>
    <row r="94" ht="14.1" hidden="1" customHeight="1" x14ac:dyDescent="0.25"/>
    <row r="95" ht="14.1" hidden="1" customHeight="1" x14ac:dyDescent="0.25"/>
    <row r="96" ht="14.1" hidden="1" customHeight="1" x14ac:dyDescent="0.25"/>
    <row r="97" ht="14.1" hidden="1" customHeight="1" x14ac:dyDescent="0.25"/>
    <row r="98" ht="14.1" hidden="1" customHeight="1" x14ac:dyDescent="0.25"/>
    <row r="99" ht="14.1" hidden="1" customHeight="1" x14ac:dyDescent="0.25"/>
    <row r="100" ht="14.1" hidden="1" customHeight="1" x14ac:dyDescent="0.25"/>
    <row r="101" ht="14.1" hidden="1" customHeight="1" x14ac:dyDescent="0.25"/>
    <row r="102" ht="14.1" hidden="1" customHeight="1" x14ac:dyDescent="0.25"/>
    <row r="103" ht="14.1" hidden="1" customHeight="1" x14ac:dyDescent="0.25"/>
    <row r="104" ht="14.1" hidden="1" customHeight="1" x14ac:dyDescent="0.25"/>
    <row r="105" ht="14.1" hidden="1" customHeight="1" x14ac:dyDescent="0.25"/>
    <row r="106" ht="14.1" hidden="1" customHeight="1" x14ac:dyDescent="0.25"/>
    <row r="107" ht="14.1" hidden="1" customHeight="1" x14ac:dyDescent="0.25"/>
    <row r="108" ht="14.1" hidden="1" customHeight="1" x14ac:dyDescent="0.25"/>
    <row r="109" ht="14.1" hidden="1" customHeight="1" x14ac:dyDescent="0.25"/>
    <row r="110" ht="14.1" hidden="1" customHeight="1" x14ac:dyDescent="0.25"/>
    <row r="111" ht="14.1" hidden="1" customHeight="1" x14ac:dyDescent="0.25"/>
    <row r="112" ht="14.1" hidden="1" customHeight="1" x14ac:dyDescent="0.25"/>
    <row r="113" ht="14.1" hidden="1" customHeight="1" x14ac:dyDescent="0.25"/>
    <row r="114" ht="14.1" hidden="1" customHeight="1" x14ac:dyDescent="0.25"/>
    <row r="115" ht="14.1" hidden="1" customHeight="1" x14ac:dyDescent="0.25"/>
    <row r="116" ht="14.1" hidden="1" customHeight="1" x14ac:dyDescent="0.25"/>
    <row r="117" ht="14.1" hidden="1" customHeight="1" x14ac:dyDescent="0.25"/>
    <row r="118" ht="14.1" hidden="1" customHeight="1" x14ac:dyDescent="0.25"/>
    <row r="119" ht="14.1" hidden="1" customHeight="1" x14ac:dyDescent="0.25"/>
    <row r="120" ht="14.1" hidden="1" customHeight="1" x14ac:dyDescent="0.25"/>
    <row r="121" ht="14.1" hidden="1" customHeight="1" x14ac:dyDescent="0.25"/>
    <row r="122" ht="14.1" hidden="1" customHeight="1" x14ac:dyDescent="0.25"/>
    <row r="123" ht="14.1" hidden="1" customHeight="1" x14ac:dyDescent="0.25"/>
    <row r="124" ht="14.1" hidden="1" customHeight="1" x14ac:dyDescent="0.25"/>
    <row r="125" ht="14.1" hidden="1" customHeight="1" x14ac:dyDescent="0.25"/>
    <row r="126" ht="14.1" hidden="1" customHeight="1" x14ac:dyDescent="0.25"/>
    <row r="127" ht="14.1" hidden="1" customHeight="1" x14ac:dyDescent="0.25"/>
    <row r="128" ht="14.1" hidden="1" customHeight="1" x14ac:dyDescent="0.25"/>
    <row r="129" ht="14.1" hidden="1" customHeight="1" x14ac:dyDescent="0.25"/>
    <row r="130" ht="14.1" hidden="1" customHeight="1" x14ac:dyDescent="0.25"/>
    <row r="131" ht="14.1" hidden="1" customHeight="1" x14ac:dyDescent="0.25"/>
    <row r="132" ht="14.1" hidden="1" customHeight="1" x14ac:dyDescent="0.25"/>
    <row r="133" ht="14.1" hidden="1" customHeight="1" x14ac:dyDescent="0.25"/>
    <row r="134" ht="14.1" hidden="1" customHeight="1" x14ac:dyDescent="0.25"/>
    <row r="135" ht="14.1" hidden="1" customHeight="1" x14ac:dyDescent="0.25"/>
    <row r="136" ht="14.1" hidden="1" customHeight="1" x14ac:dyDescent="0.25"/>
    <row r="137" ht="14.1" hidden="1" customHeight="1" x14ac:dyDescent="0.25"/>
    <row r="138" ht="14.1" hidden="1" customHeight="1" x14ac:dyDescent="0.25"/>
    <row r="139" ht="14.1" hidden="1" customHeight="1" x14ac:dyDescent="0.25"/>
  </sheetData>
  <sheetProtection password="A60F" sheet="1" objects="1" scenarios="1"/>
  <protectedRanges>
    <protectedRange sqref="G23 H10:I62" name="Simulado"/>
    <protectedRange sqref="F24:F62 F10:F22" name="Actual"/>
  </protectedRanges>
  <mergeCells count="38">
    <mergeCell ref="D10:D62"/>
    <mergeCell ref="C10:C62"/>
    <mergeCell ref="E56:E57"/>
    <mergeCell ref="F39:F44"/>
    <mergeCell ref="F56:F57"/>
    <mergeCell ref="E28:E31"/>
    <mergeCell ref="F28:F31"/>
    <mergeCell ref="E19:E23"/>
    <mergeCell ref="F19:F23"/>
    <mergeCell ref="E10:E12"/>
    <mergeCell ref="E17:E18"/>
    <mergeCell ref="F17:F18"/>
    <mergeCell ref="E24:E27"/>
    <mergeCell ref="F24:F27"/>
    <mergeCell ref="E39:E44"/>
    <mergeCell ref="F10:F12"/>
    <mergeCell ref="C3:I3"/>
    <mergeCell ref="H8:H9"/>
    <mergeCell ref="I8:I9"/>
    <mergeCell ref="C8:C9"/>
    <mergeCell ref="D8:D9"/>
    <mergeCell ref="E8:E9"/>
    <mergeCell ref="F8:F9"/>
    <mergeCell ref="C5:F5"/>
    <mergeCell ref="C6:F6"/>
    <mergeCell ref="G5:I5"/>
    <mergeCell ref="G6:I6"/>
    <mergeCell ref="G8:G9"/>
    <mergeCell ref="E13:E16"/>
    <mergeCell ref="F13:F16"/>
    <mergeCell ref="E60:E62"/>
    <mergeCell ref="F60:F62"/>
    <mergeCell ref="E45:E55"/>
    <mergeCell ref="F45:F55"/>
    <mergeCell ref="E32:E38"/>
    <mergeCell ref="F32:F38"/>
    <mergeCell ref="E58:E59"/>
    <mergeCell ref="F58:F59"/>
  </mergeCells>
  <conditionalFormatting sqref="F19:F20">
    <cfRule type="cellIs" dxfId="59" priority="70" operator="between">
      <formula>81</formula>
      <formula>100</formula>
    </cfRule>
    <cfRule type="cellIs" dxfId="58" priority="71" operator="between">
      <formula>61</formula>
      <formula>80.99</formula>
    </cfRule>
    <cfRule type="cellIs" dxfId="57" priority="78" operator="between">
      <formula>0</formula>
      <formula>20.9</formula>
    </cfRule>
    <cfRule type="cellIs" dxfId="56" priority="79" operator="between">
      <formula>21</formula>
      <formula>40.99</formula>
    </cfRule>
    <cfRule type="cellIs" dxfId="55" priority="80" operator="between">
      <formula>41</formula>
      <formula>60.99</formula>
    </cfRule>
  </conditionalFormatting>
  <conditionalFormatting sqref="G6:I6">
    <cfRule type="cellIs" dxfId="54" priority="51" operator="between">
      <formula>80.5</formula>
      <formula>100</formula>
    </cfRule>
    <cfRule type="cellIs" dxfId="53" priority="52" operator="between">
      <formula>60.5</formula>
      <formula>80.4</formula>
    </cfRule>
    <cfRule type="cellIs" dxfId="52" priority="53" operator="between">
      <formula>40.5</formula>
      <formula>60.4</formula>
    </cfRule>
    <cfRule type="cellIs" dxfId="51" priority="54" operator="between">
      <formula>20.5</formula>
      <formula>40.4</formula>
    </cfRule>
    <cfRule type="cellIs" dxfId="50" priority="55" operator="between">
      <formula>0</formula>
      <formula>20.4</formula>
    </cfRule>
  </conditionalFormatting>
  <conditionalFormatting sqref="H10:H59">
    <cfRule type="cellIs" dxfId="49" priority="36" operator="between">
      <formula>81</formula>
      <formula>100</formula>
    </cfRule>
    <cfRule type="cellIs" dxfId="48" priority="37" operator="between">
      <formula>61</formula>
      <formula>80</formula>
    </cfRule>
    <cfRule type="cellIs" dxfId="47" priority="38" operator="between">
      <formula>41</formula>
      <formula>60</formula>
    </cfRule>
    <cfRule type="cellIs" dxfId="46" priority="39" operator="between">
      <formula>21</formula>
      <formula>40</formula>
    </cfRule>
    <cfRule type="cellIs" dxfId="45" priority="40" operator="between">
      <formula>0.1</formula>
      <formula>20</formula>
    </cfRule>
    <cfRule type="cellIs" dxfId="44" priority="41" operator="between">
      <formula>81</formula>
      <formula>100</formula>
    </cfRule>
    <cfRule type="cellIs" dxfId="43" priority="42" operator="between">
      <formula>61</formula>
      <formula>80</formula>
    </cfRule>
    <cfRule type="cellIs" dxfId="42" priority="43" operator="between">
      <formula>41</formula>
      <formula>60</formula>
    </cfRule>
    <cfRule type="cellIs" dxfId="41" priority="44" operator="between">
      <formula>21</formula>
      <formula>40</formula>
    </cfRule>
    <cfRule type="cellIs" dxfId="40" priority="45" operator="between">
      <formula>1</formula>
      <formula>20</formula>
    </cfRule>
  </conditionalFormatting>
  <conditionalFormatting sqref="D10">
    <cfRule type="cellIs" dxfId="39" priority="31" operator="between">
      <formula>80.4</formula>
      <formula>100</formula>
    </cfRule>
    <cfRule type="cellIs" dxfId="38" priority="32" operator="between">
      <formula>60.5</formula>
      <formula>80.4</formula>
    </cfRule>
    <cfRule type="cellIs" dxfId="37" priority="33" operator="between">
      <formula>40.5</formula>
      <formula>60.4</formula>
    </cfRule>
    <cfRule type="cellIs" dxfId="36" priority="34" operator="between">
      <formula>20.5</formula>
      <formula>40.4</formula>
    </cfRule>
    <cfRule type="cellIs" dxfId="35" priority="35" operator="between">
      <formula>1</formula>
      <formula>20.4</formula>
    </cfRule>
  </conditionalFormatting>
  <conditionalFormatting sqref="F45 F56 F10:F12 F39:F43 F17 F28:F29 F19:F24">
    <cfRule type="cellIs" dxfId="34" priority="46" operator="between">
      <formula>81</formula>
      <formula>100</formula>
    </cfRule>
    <cfRule type="cellIs" dxfId="33" priority="47" operator="between">
      <formula>60.5</formula>
      <formula>80.4</formula>
    </cfRule>
    <cfRule type="cellIs" dxfId="32" priority="48" operator="between">
      <formula>0</formula>
      <formula>20.4</formula>
    </cfRule>
    <cfRule type="cellIs" dxfId="31" priority="49" operator="between">
      <formula>20.5</formula>
      <formula>40.4</formula>
    </cfRule>
    <cfRule type="cellIs" dxfId="30" priority="50" operator="between">
      <formula>40.5</formula>
      <formula>60.4</formula>
    </cfRule>
  </conditionalFormatting>
  <conditionalFormatting sqref="F10:F17 F28:F32 F19:F24 F39:F45 F56:F59">
    <cfRule type="cellIs" dxfId="29" priority="26" operator="between">
      <formula>81</formula>
      <formula>100</formula>
    </cfRule>
    <cfRule type="cellIs" dxfId="28" priority="27" operator="between">
      <formula>60.5</formula>
      <formula>80.4</formula>
    </cfRule>
    <cfRule type="cellIs" dxfId="27" priority="28" operator="between">
      <formula>1</formula>
      <formula>20.4</formula>
    </cfRule>
    <cfRule type="cellIs" dxfId="26" priority="29" operator="between">
      <formula>20.5</formula>
      <formula>40.4</formula>
    </cfRule>
    <cfRule type="cellIs" dxfId="25" priority="30" operator="between">
      <formula>40.5</formula>
      <formula>60.4</formula>
    </cfRule>
  </conditionalFormatting>
  <conditionalFormatting sqref="H60:H62">
    <cfRule type="cellIs" dxfId="24" priority="16" operator="between">
      <formula>81</formula>
      <formula>100</formula>
    </cfRule>
    <cfRule type="cellIs" dxfId="23" priority="17" operator="between">
      <formula>61</formula>
      <formula>80</formula>
    </cfRule>
    <cfRule type="cellIs" dxfId="22" priority="18" operator="between">
      <formula>41</formula>
      <formula>60</formula>
    </cfRule>
    <cfRule type="cellIs" dxfId="21" priority="19" operator="between">
      <formula>21</formula>
      <formula>40</formula>
    </cfRule>
    <cfRule type="cellIs" dxfId="20" priority="20" operator="between">
      <formula>1</formula>
      <formula>20</formula>
    </cfRule>
  </conditionalFormatting>
  <conditionalFormatting sqref="F60:F61">
    <cfRule type="cellIs" dxfId="19" priority="21" operator="between">
      <formula>81</formula>
      <formula>100</formula>
    </cfRule>
    <cfRule type="cellIs" dxfId="18" priority="22" operator="between">
      <formula>60.5</formula>
      <formula>80.4</formula>
    </cfRule>
    <cfRule type="cellIs" dxfId="17" priority="23" operator="between">
      <formula>0</formula>
      <formula>20.4</formula>
    </cfRule>
    <cfRule type="cellIs" dxfId="16" priority="24" operator="between">
      <formula>20.5</formula>
      <formula>40.4</formula>
    </cfRule>
    <cfRule type="cellIs" dxfId="15" priority="25" operator="between">
      <formula>40.5</formula>
      <formula>60.4</formula>
    </cfRule>
  </conditionalFormatting>
  <conditionalFormatting sqref="H10:H62">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0.1</formula>
      <formula>20</formula>
    </cfRule>
  </conditionalFormatting>
  <conditionalFormatting sqref="F10:F62">
    <cfRule type="cellIs" dxfId="9" priority="6" operator="between">
      <formula>81</formula>
      <formula>100</formula>
    </cfRule>
    <cfRule type="cellIs" dxfId="8" priority="7" operator="between">
      <formula>60.5</formula>
      <formula>80.4</formula>
    </cfRule>
    <cfRule type="cellIs" dxfId="7" priority="8" operator="between">
      <formula>1</formula>
      <formula>20.4</formula>
    </cfRule>
    <cfRule type="cellIs" dxfId="6" priority="9" operator="between">
      <formula>20.5</formula>
      <formula>40.4</formula>
    </cfRule>
    <cfRule type="cellIs" dxfId="5" priority="10" operator="between">
      <formula>40.5</formula>
      <formula>60.4</formula>
    </cfRule>
  </conditionalFormatting>
  <conditionalFormatting sqref="F58">
    <cfRule type="cellIs" dxfId="4" priority="1" operator="between">
      <formula>81</formula>
      <formula>100</formula>
    </cfRule>
    <cfRule type="cellIs" dxfId="3" priority="2" operator="between">
      <formula>60.5</formula>
      <formula>80.4</formula>
    </cfRule>
    <cfRule type="cellIs" dxfId="2" priority="3" operator="between">
      <formula>0</formula>
      <formula>20.4</formula>
    </cfRule>
    <cfRule type="cellIs" dxfId="1" priority="4" operator="between">
      <formula>20.5</formula>
      <formula>40.4</formula>
    </cfRule>
    <cfRule type="cellIs" dxfId="0" priority="5" operator="between">
      <formula>40.5</formula>
      <formula>60.4</formula>
    </cfRule>
  </conditionalFormatting>
  <dataValidations count="6">
    <dataValidation type="whole" operator="equal" allowBlank="1" showInputMessage="1" showErrorMessage="1" errorTitle="ATENCIÓN!" error="No se pueden modificar datos aquí" sqref="C5 J3:N3">
      <formula1>578457854578547000</formula1>
    </dataValidation>
    <dataValidation type="whole" operator="equal" allowBlank="1" showInputMessage="1" showErrorMessage="1" error="ERROR. NO DEBE DILIGENCIAR ESTA CELDA" sqref="G6:I6">
      <formula1>777777778</formula1>
    </dataValidation>
    <dataValidation type="whole" allowBlank="1" showInputMessage="1" showErrorMessage="1" error="ERROR. DATO NO PERMITIDO" sqref="H10:H62">
      <formula1>0</formula1>
      <formula2>100</formula2>
    </dataValidation>
    <dataValidation type="whole" operator="equal" allowBlank="1" showInputMessage="1" showErrorMessage="1" error="ERROR. NO DEBE DILIGENCIAR ESTA CELDA_x000a_" sqref="D10:D62">
      <formula1>9999998</formula1>
    </dataValidation>
    <dataValidation type="whole" operator="greaterThan" allowBlank="1" showInputMessage="1" showErrorMessage="1" errorTitle="ERROR" error="ERROR. NO DEBE DILIGENCIAR ESTAS CELDAS" sqref="F10:F57 F60:F62">
      <formula1>777777777777777000</formula1>
    </dataValidation>
    <dataValidation operator="greaterThan" allowBlank="1" showInputMessage="1" showErrorMessage="1" errorTitle="ERROR" error="ERROR. NO DEBE DILIGENCIAR ESTAS CELDAS" sqref="F58:F59"/>
  </dataValidations>
  <pageMargins left="0.7" right="0.7" top="0.75" bottom="0.75" header="0.3" footer="0.3"/>
  <pageSetup orientation="portrait" horizontalDpi="4294967294" verticalDpi="300" r:id="rId1"/>
  <ignoredErrors>
    <ignoredError sqref="F10:F57 F60:F6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zoomScale="90" zoomScaleNormal="90" zoomScalePageLayoutView="90" workbookViewId="0">
      <selection activeCell="C3" sqref="C3:T3"/>
    </sheetView>
  </sheetViews>
  <sheetFormatPr baseColWidth="10" defaultColWidth="0" defaultRowHeight="14.25" zeroHeight="1" x14ac:dyDescent="0.2"/>
  <cols>
    <col min="1" max="1" width="0.85546875" style="24" customWidth="1"/>
    <col min="2" max="2" width="1.7109375" style="24" customWidth="1"/>
    <col min="3" max="20" width="11.42578125" style="24" customWidth="1"/>
    <col min="21" max="21" width="1" style="24" customWidth="1"/>
    <col min="22" max="22" width="2.42578125" style="24" customWidth="1"/>
    <col min="23" max="16384" width="11.42578125" style="24" hidden="1"/>
  </cols>
  <sheetData>
    <row r="1" spans="2:21" ht="8.25" customHeight="1" thickBot="1" x14ac:dyDescent="0.25"/>
    <row r="2" spans="2:21" ht="93" customHeight="1" x14ac:dyDescent="0.2">
      <c r="B2" s="21"/>
      <c r="C2" s="22"/>
      <c r="D2" s="22"/>
      <c r="E2" s="22"/>
      <c r="F2" s="22"/>
      <c r="G2" s="22"/>
      <c r="H2" s="22"/>
      <c r="I2" s="22"/>
      <c r="J2" s="22"/>
      <c r="K2" s="22"/>
      <c r="L2" s="22"/>
      <c r="M2" s="22"/>
      <c r="N2" s="22"/>
      <c r="O2" s="22"/>
      <c r="P2" s="22"/>
      <c r="Q2" s="22"/>
      <c r="R2" s="22"/>
      <c r="S2" s="22"/>
      <c r="T2" s="22"/>
      <c r="U2" s="23"/>
    </row>
    <row r="3" spans="2:21" ht="31.5" customHeight="1" x14ac:dyDescent="0.2">
      <c r="B3" s="25"/>
      <c r="C3" s="246" t="s">
        <v>106</v>
      </c>
      <c r="D3" s="247"/>
      <c r="E3" s="247"/>
      <c r="F3" s="247"/>
      <c r="G3" s="247"/>
      <c r="H3" s="247"/>
      <c r="I3" s="247"/>
      <c r="J3" s="247"/>
      <c r="K3" s="247"/>
      <c r="L3" s="247"/>
      <c r="M3" s="247"/>
      <c r="N3" s="247"/>
      <c r="O3" s="247"/>
      <c r="P3" s="247"/>
      <c r="Q3" s="247"/>
      <c r="R3" s="247"/>
      <c r="S3" s="247"/>
      <c r="T3" s="247"/>
      <c r="U3" s="26"/>
    </row>
    <row r="4" spans="2:21" ht="6.75" customHeight="1" x14ac:dyDescent="0.2">
      <c r="B4" s="25"/>
      <c r="C4" s="27"/>
      <c r="D4" s="27"/>
      <c r="E4" s="27"/>
      <c r="F4" s="27"/>
      <c r="G4" s="27"/>
      <c r="H4" s="27"/>
      <c r="I4" s="27"/>
      <c r="J4" s="27"/>
      <c r="K4" s="27"/>
      <c r="L4" s="27"/>
      <c r="M4" s="27"/>
      <c r="N4" s="27"/>
      <c r="O4" s="27"/>
      <c r="P4" s="27"/>
      <c r="Q4" s="27"/>
      <c r="R4" s="27"/>
      <c r="S4" s="27"/>
      <c r="T4" s="27"/>
      <c r="U4" s="26"/>
    </row>
    <row r="5" spans="2:21" x14ac:dyDescent="0.2">
      <c r="B5" s="25"/>
      <c r="C5" s="27"/>
      <c r="D5" s="27"/>
      <c r="E5" s="27"/>
      <c r="F5" s="27"/>
      <c r="G5" s="27"/>
      <c r="H5" s="27"/>
      <c r="I5" s="27"/>
      <c r="J5" s="27"/>
      <c r="K5" s="27"/>
      <c r="L5" s="27"/>
      <c r="M5" s="27"/>
      <c r="N5" s="27"/>
      <c r="O5" s="27"/>
      <c r="P5" s="27"/>
      <c r="Q5" s="27"/>
      <c r="R5" s="27"/>
      <c r="S5" s="27"/>
      <c r="T5" s="27"/>
      <c r="U5" s="26"/>
    </row>
    <row r="6" spans="2:21" ht="18" customHeight="1" x14ac:dyDescent="0.25">
      <c r="B6" s="25"/>
      <c r="C6" s="156" t="s">
        <v>36</v>
      </c>
      <c r="D6" s="59"/>
      <c r="E6" s="60"/>
      <c r="F6" s="60"/>
      <c r="G6" s="60"/>
      <c r="H6" s="60"/>
      <c r="I6" s="59"/>
      <c r="J6" s="59"/>
      <c r="K6" s="59"/>
      <c r="L6" s="60"/>
      <c r="M6" s="60"/>
      <c r="N6" s="60"/>
      <c r="O6" s="60"/>
      <c r="P6" s="60"/>
      <c r="Q6" s="60"/>
      <c r="R6" s="60"/>
      <c r="S6" s="60"/>
      <c r="T6" s="60"/>
      <c r="U6" s="26"/>
    </row>
    <row r="7" spans="2:21" x14ac:dyDescent="0.2">
      <c r="B7" s="25"/>
      <c r="E7" s="27"/>
      <c r="F7" s="27"/>
      <c r="G7" s="27"/>
      <c r="H7" s="27"/>
      <c r="L7" s="27"/>
      <c r="M7" s="27"/>
      <c r="N7" s="27"/>
      <c r="O7" s="27"/>
      <c r="P7" s="27"/>
      <c r="Q7" s="27"/>
      <c r="R7" s="27"/>
      <c r="S7" s="27"/>
      <c r="T7" s="27"/>
      <c r="U7" s="26"/>
    </row>
    <row r="8" spans="2:21" x14ac:dyDescent="0.2">
      <c r="B8" s="25"/>
      <c r="E8" s="27"/>
      <c r="F8" s="27"/>
      <c r="G8" s="27"/>
      <c r="H8" s="27"/>
      <c r="L8" s="27"/>
      <c r="M8" s="27"/>
      <c r="N8" s="27"/>
      <c r="O8" s="27"/>
      <c r="P8" s="27"/>
      <c r="Q8" s="27"/>
      <c r="R8" s="27"/>
      <c r="S8" s="27"/>
      <c r="T8" s="27"/>
      <c r="U8" s="26"/>
    </row>
    <row r="9" spans="2:21" x14ac:dyDescent="0.2">
      <c r="B9" s="25"/>
      <c r="E9" s="27"/>
      <c r="F9" s="27"/>
      <c r="G9" s="27"/>
      <c r="H9" s="27"/>
      <c r="I9" s="27"/>
      <c r="L9" s="27"/>
      <c r="M9" s="27"/>
      <c r="N9" s="27"/>
      <c r="O9" s="27"/>
      <c r="P9" s="27"/>
      <c r="Q9" s="27"/>
      <c r="R9" s="27"/>
      <c r="S9" s="27"/>
      <c r="T9" s="27"/>
      <c r="U9" s="26"/>
    </row>
    <row r="10" spans="2:21" x14ac:dyDescent="0.2">
      <c r="B10" s="25"/>
      <c r="C10" s="27"/>
      <c r="D10" s="27"/>
      <c r="E10" s="27"/>
      <c r="F10" s="27"/>
      <c r="G10" s="27"/>
      <c r="H10" s="27"/>
      <c r="J10" s="27"/>
      <c r="K10" s="27"/>
      <c r="L10" s="27"/>
      <c r="M10" s="27"/>
      <c r="N10" s="27"/>
      <c r="O10" s="27"/>
      <c r="P10" s="27"/>
      <c r="Q10" s="27"/>
      <c r="R10" s="27"/>
      <c r="S10" s="27"/>
      <c r="T10" s="27"/>
      <c r="U10" s="26"/>
    </row>
    <row r="11" spans="2:21" x14ac:dyDescent="0.2">
      <c r="B11" s="25"/>
      <c r="C11" s="27"/>
      <c r="D11" s="27"/>
      <c r="E11" s="27"/>
      <c r="F11" s="27"/>
      <c r="G11" s="27"/>
      <c r="H11" s="27"/>
      <c r="I11" s="27"/>
      <c r="J11" s="27" t="s">
        <v>10</v>
      </c>
      <c r="K11" s="27" t="s">
        <v>9</v>
      </c>
      <c r="L11" s="27"/>
      <c r="M11" s="27"/>
      <c r="N11" s="27"/>
      <c r="O11" s="27"/>
      <c r="P11" s="27"/>
      <c r="Q11" s="27"/>
      <c r="R11" s="27"/>
      <c r="S11" s="27"/>
      <c r="T11" s="27"/>
      <c r="U11" s="26"/>
    </row>
    <row r="12" spans="2:21" x14ac:dyDescent="0.2">
      <c r="B12" s="25"/>
      <c r="C12" s="27"/>
      <c r="D12" s="27"/>
      <c r="E12" s="27"/>
      <c r="F12" s="27"/>
      <c r="G12" s="27"/>
      <c r="H12" s="27"/>
      <c r="I12" s="27" t="str">
        <f>+Inicio!C5</f>
        <v>POLÍTICA SERVICIO AL CIUDADANO</v>
      </c>
      <c r="J12" s="27">
        <v>100</v>
      </c>
      <c r="K12" s="28">
        <f>+Autodiagnóstico!G6</f>
        <v>77.265306122448976</v>
      </c>
      <c r="L12" s="27"/>
      <c r="M12" s="27"/>
      <c r="N12" s="27"/>
      <c r="O12" s="27"/>
      <c r="P12" s="27"/>
      <c r="Q12" s="27"/>
      <c r="R12" s="27"/>
      <c r="S12" s="27"/>
      <c r="T12" s="27"/>
      <c r="U12" s="26"/>
    </row>
    <row r="13" spans="2:21" x14ac:dyDescent="0.2">
      <c r="B13" s="25"/>
      <c r="C13" s="27"/>
      <c r="D13" s="27"/>
      <c r="E13" s="27"/>
      <c r="F13" s="27"/>
      <c r="G13" s="27"/>
      <c r="H13" s="27"/>
      <c r="I13" s="27"/>
      <c r="K13" s="27"/>
      <c r="L13" s="27"/>
      <c r="M13" s="27"/>
      <c r="N13" s="27"/>
      <c r="O13" s="27"/>
      <c r="P13" s="27"/>
      <c r="Q13" s="27"/>
      <c r="R13" s="27"/>
      <c r="S13" s="27"/>
      <c r="T13" s="27"/>
      <c r="U13" s="26"/>
    </row>
    <row r="14" spans="2:21" x14ac:dyDescent="0.2">
      <c r="B14" s="25"/>
      <c r="C14" s="27"/>
      <c r="D14" s="27"/>
      <c r="E14" s="27"/>
      <c r="F14" s="27"/>
      <c r="G14" s="27"/>
      <c r="H14" s="27"/>
      <c r="I14" s="27"/>
      <c r="J14" s="27"/>
      <c r="K14" s="27"/>
      <c r="L14" s="27"/>
      <c r="M14" s="27"/>
      <c r="N14" s="27"/>
      <c r="O14" s="27"/>
      <c r="P14" s="27"/>
      <c r="Q14" s="27"/>
      <c r="R14" s="27"/>
      <c r="S14" s="27"/>
      <c r="T14" s="27"/>
      <c r="U14" s="26"/>
    </row>
    <row r="15" spans="2:21" x14ac:dyDescent="0.2">
      <c r="B15" s="25"/>
      <c r="C15" s="27"/>
      <c r="D15" s="27"/>
      <c r="E15" s="27"/>
      <c r="F15" s="27"/>
      <c r="G15" s="27"/>
      <c r="H15" s="27"/>
      <c r="I15" s="27"/>
      <c r="J15" s="27"/>
      <c r="K15" s="27"/>
      <c r="L15" s="27"/>
      <c r="M15" s="27"/>
      <c r="N15" s="27"/>
      <c r="O15" s="27"/>
      <c r="P15" s="27"/>
      <c r="Q15" s="27"/>
      <c r="R15" s="27"/>
      <c r="S15" s="27"/>
      <c r="T15" s="27"/>
      <c r="U15" s="26"/>
    </row>
    <row r="16" spans="2:21" x14ac:dyDescent="0.2">
      <c r="B16" s="25"/>
      <c r="C16" s="27"/>
      <c r="D16" s="27"/>
      <c r="E16" s="27"/>
      <c r="F16" s="27"/>
      <c r="G16" s="27"/>
      <c r="H16" s="27"/>
      <c r="I16" s="27"/>
      <c r="J16" s="27"/>
      <c r="K16" s="27"/>
      <c r="L16" s="27"/>
      <c r="M16" s="27"/>
      <c r="N16" s="27"/>
      <c r="O16" s="27"/>
      <c r="P16" s="27"/>
      <c r="Q16" s="27"/>
      <c r="R16" s="27"/>
      <c r="S16" s="27"/>
      <c r="T16" s="27"/>
      <c r="U16" s="26"/>
    </row>
    <row r="17" spans="2:21" x14ac:dyDescent="0.2">
      <c r="B17" s="25"/>
      <c r="C17" s="27"/>
      <c r="D17" s="27"/>
      <c r="E17" s="27"/>
      <c r="F17" s="27"/>
      <c r="G17" s="27"/>
      <c r="H17" s="27"/>
      <c r="I17" s="27"/>
      <c r="J17" s="27"/>
      <c r="K17" s="27"/>
      <c r="L17" s="27"/>
      <c r="M17" s="27"/>
      <c r="N17" s="27"/>
      <c r="O17" s="27"/>
      <c r="P17" s="27"/>
      <c r="Q17" s="27"/>
      <c r="R17" s="27"/>
      <c r="S17" s="27"/>
      <c r="T17" s="27"/>
      <c r="U17" s="26"/>
    </row>
    <row r="18" spans="2:21" x14ac:dyDescent="0.2">
      <c r="B18" s="25"/>
      <c r="C18" s="27"/>
      <c r="D18" s="27"/>
      <c r="E18" s="27"/>
      <c r="F18" s="27"/>
      <c r="G18" s="27"/>
      <c r="H18" s="27"/>
      <c r="I18" s="27"/>
      <c r="J18" s="27"/>
      <c r="K18" s="27"/>
      <c r="L18" s="27"/>
      <c r="M18" s="27"/>
      <c r="N18" s="27"/>
      <c r="O18" s="27"/>
      <c r="P18" s="27"/>
      <c r="Q18" s="27"/>
      <c r="R18" s="27"/>
      <c r="S18" s="27"/>
      <c r="T18" s="27"/>
      <c r="U18" s="26"/>
    </row>
    <row r="19" spans="2:21" x14ac:dyDescent="0.2">
      <c r="B19" s="25"/>
      <c r="C19" s="27"/>
      <c r="D19" s="27"/>
      <c r="E19" s="27"/>
      <c r="F19" s="27"/>
      <c r="G19" s="27"/>
      <c r="H19" s="27"/>
      <c r="I19" s="27"/>
      <c r="J19" s="27"/>
      <c r="K19" s="27"/>
      <c r="L19" s="27"/>
      <c r="M19" s="27"/>
      <c r="N19" s="27"/>
      <c r="O19" s="27"/>
      <c r="P19" s="27"/>
      <c r="Q19" s="27"/>
      <c r="R19" s="27"/>
      <c r="S19" s="27"/>
      <c r="T19" s="27"/>
      <c r="U19" s="26"/>
    </row>
    <row r="20" spans="2:21" x14ac:dyDescent="0.2">
      <c r="B20" s="25"/>
      <c r="C20" s="27"/>
      <c r="D20" s="27"/>
      <c r="E20" s="27"/>
      <c r="F20" s="27"/>
      <c r="G20" s="27"/>
      <c r="H20" s="27"/>
      <c r="I20" s="27"/>
      <c r="J20" s="27"/>
      <c r="K20" s="27"/>
      <c r="L20" s="27"/>
      <c r="M20" s="27"/>
      <c r="N20" s="27"/>
      <c r="O20" s="27"/>
      <c r="P20" s="27"/>
      <c r="Q20" s="27"/>
      <c r="R20" s="27"/>
      <c r="S20" s="27"/>
      <c r="T20" s="27"/>
      <c r="U20" s="26"/>
    </row>
    <row r="21" spans="2:21" x14ac:dyDescent="0.2">
      <c r="B21" s="25"/>
      <c r="C21" s="27"/>
      <c r="D21" s="27"/>
      <c r="E21" s="27"/>
      <c r="F21" s="27"/>
      <c r="G21" s="27"/>
      <c r="H21" s="27"/>
      <c r="I21" s="27"/>
      <c r="J21" s="27"/>
      <c r="K21" s="27"/>
      <c r="L21" s="27"/>
      <c r="M21" s="27"/>
      <c r="N21" s="27"/>
      <c r="O21" s="27"/>
      <c r="P21" s="27"/>
      <c r="Q21" s="27"/>
      <c r="R21" s="27"/>
      <c r="S21" s="27"/>
      <c r="T21" s="27"/>
      <c r="U21" s="26"/>
    </row>
    <row r="22" spans="2:21" x14ac:dyDescent="0.2">
      <c r="B22" s="25"/>
      <c r="C22" s="27"/>
      <c r="D22" s="27"/>
      <c r="E22" s="27"/>
      <c r="F22" s="27"/>
      <c r="G22" s="27"/>
      <c r="H22" s="27"/>
      <c r="I22" s="27"/>
      <c r="J22" s="27"/>
      <c r="K22" s="27"/>
      <c r="L22" s="27"/>
      <c r="M22" s="27"/>
      <c r="N22" s="27"/>
      <c r="O22" s="27"/>
      <c r="P22" s="27"/>
      <c r="Q22" s="27"/>
      <c r="R22" s="27"/>
      <c r="S22" s="27"/>
      <c r="T22" s="27"/>
      <c r="U22" s="26"/>
    </row>
    <row r="23" spans="2:21" x14ac:dyDescent="0.2">
      <c r="B23" s="25"/>
      <c r="C23" s="27"/>
      <c r="D23" s="27"/>
      <c r="E23" s="27"/>
      <c r="F23" s="27"/>
      <c r="G23" s="27"/>
      <c r="H23" s="27"/>
      <c r="I23" s="27"/>
      <c r="J23" s="27"/>
      <c r="K23" s="27"/>
      <c r="L23" s="27"/>
      <c r="M23" s="27"/>
      <c r="N23" s="27"/>
      <c r="O23" s="27"/>
      <c r="P23" s="27"/>
      <c r="Q23" s="27"/>
      <c r="R23" s="27"/>
      <c r="S23" s="27"/>
      <c r="T23" s="27"/>
      <c r="U23" s="26"/>
    </row>
    <row r="24" spans="2:21" x14ac:dyDescent="0.2">
      <c r="B24" s="25"/>
      <c r="C24" s="27"/>
      <c r="D24" s="27"/>
      <c r="E24" s="27"/>
      <c r="F24" s="27"/>
      <c r="G24" s="27"/>
      <c r="H24" s="27"/>
      <c r="I24" s="27"/>
      <c r="J24" s="27"/>
      <c r="K24" s="27"/>
      <c r="L24" s="27"/>
      <c r="M24" s="27"/>
      <c r="N24" s="27"/>
      <c r="O24" s="27"/>
      <c r="P24" s="27"/>
      <c r="Q24" s="27"/>
      <c r="R24" s="27"/>
      <c r="S24" s="27"/>
      <c r="T24" s="27"/>
      <c r="U24" s="26"/>
    </row>
    <row r="25" spans="2:21" x14ac:dyDescent="0.2">
      <c r="B25" s="25"/>
      <c r="C25" s="27"/>
      <c r="D25" s="27"/>
      <c r="E25" s="27"/>
      <c r="F25" s="27"/>
      <c r="G25" s="27"/>
      <c r="H25" s="27"/>
      <c r="I25" s="27"/>
      <c r="J25" s="27"/>
      <c r="K25" s="27"/>
      <c r="L25" s="27"/>
      <c r="M25" s="27"/>
      <c r="N25" s="27"/>
      <c r="O25" s="27"/>
      <c r="P25" s="27"/>
      <c r="Q25" s="27"/>
      <c r="R25" s="27"/>
      <c r="S25" s="27"/>
      <c r="T25" s="27"/>
      <c r="U25" s="26"/>
    </row>
    <row r="26" spans="2:21" x14ac:dyDescent="0.2">
      <c r="B26" s="25"/>
      <c r="C26" s="27"/>
      <c r="D26" s="27"/>
      <c r="E26" s="27"/>
      <c r="F26" s="27"/>
      <c r="G26" s="27"/>
      <c r="H26" s="27"/>
      <c r="I26" s="27"/>
      <c r="J26" s="27"/>
      <c r="K26" s="27"/>
      <c r="L26" s="27"/>
      <c r="M26" s="27"/>
      <c r="N26" s="27"/>
      <c r="O26" s="27"/>
      <c r="P26" s="27"/>
      <c r="Q26" s="27"/>
      <c r="R26" s="27"/>
      <c r="S26" s="27"/>
      <c r="T26" s="27"/>
      <c r="U26" s="26"/>
    </row>
    <row r="27" spans="2:21" x14ac:dyDescent="0.2">
      <c r="B27" s="25"/>
      <c r="C27" s="27"/>
      <c r="D27" s="27"/>
      <c r="E27" s="27"/>
      <c r="F27" s="27"/>
      <c r="G27" s="27"/>
      <c r="H27" s="27"/>
      <c r="I27" s="27"/>
      <c r="J27" s="27"/>
      <c r="K27" s="27"/>
      <c r="L27" s="27"/>
      <c r="M27" s="27"/>
      <c r="N27" s="27"/>
      <c r="O27" s="27"/>
      <c r="P27" s="27"/>
      <c r="Q27" s="27"/>
      <c r="R27" s="27"/>
      <c r="S27" s="27"/>
      <c r="T27" s="27"/>
      <c r="U27" s="26"/>
    </row>
    <row r="28" spans="2:21" ht="18" customHeight="1" x14ac:dyDescent="0.25">
      <c r="B28" s="25"/>
      <c r="C28" s="156" t="s">
        <v>112</v>
      </c>
      <c r="D28" s="59"/>
      <c r="E28" s="60"/>
      <c r="F28" s="60"/>
      <c r="G28" s="60"/>
      <c r="H28" s="60"/>
      <c r="I28" s="59"/>
      <c r="J28" s="59"/>
      <c r="K28" s="59"/>
      <c r="L28" s="60"/>
      <c r="M28" s="60"/>
      <c r="N28" s="60"/>
      <c r="O28" s="60"/>
      <c r="P28" s="60"/>
      <c r="Q28" s="60"/>
      <c r="R28" s="60"/>
      <c r="S28" s="60"/>
      <c r="T28" s="60"/>
      <c r="U28" s="26"/>
    </row>
    <row r="29" spans="2:21" x14ac:dyDescent="0.2">
      <c r="B29" s="25"/>
      <c r="C29" s="27"/>
      <c r="D29" s="27"/>
      <c r="E29" s="27"/>
      <c r="F29" s="27"/>
      <c r="G29" s="27"/>
      <c r="H29" s="27"/>
      <c r="I29" s="27"/>
      <c r="J29" s="27"/>
      <c r="O29" s="27"/>
      <c r="P29" s="27"/>
      <c r="Q29" s="27"/>
      <c r="R29" s="27"/>
      <c r="S29" s="27"/>
      <c r="T29" s="27"/>
      <c r="U29" s="26"/>
    </row>
    <row r="30" spans="2:21" x14ac:dyDescent="0.2">
      <c r="B30" s="25"/>
      <c r="G30" s="27"/>
      <c r="H30" s="27"/>
      <c r="K30" s="298"/>
      <c r="L30" s="298"/>
      <c r="M30" s="298"/>
      <c r="N30" s="298"/>
      <c r="O30" s="27"/>
      <c r="P30" s="27"/>
      <c r="Q30" s="27"/>
      <c r="R30" s="27"/>
      <c r="S30" s="27"/>
      <c r="T30" s="27"/>
      <c r="U30" s="26"/>
    </row>
    <row r="31" spans="2:21" ht="15" x14ac:dyDescent="0.25">
      <c r="B31" s="25"/>
      <c r="I31" s="299"/>
      <c r="J31" s="299"/>
      <c r="K31" s="299"/>
      <c r="L31" s="299"/>
      <c r="M31" s="299"/>
      <c r="N31" s="299"/>
      <c r="O31" s="299"/>
      <c r="P31" s="299"/>
      <c r="Q31" s="27"/>
      <c r="R31" s="27"/>
      <c r="S31" s="27"/>
      <c r="T31" s="27"/>
      <c r="U31" s="26"/>
    </row>
    <row r="32" spans="2:21" x14ac:dyDescent="0.2">
      <c r="B32" s="25"/>
      <c r="C32" s="27"/>
      <c r="D32" s="27"/>
      <c r="E32" s="27"/>
      <c r="F32" s="27"/>
      <c r="G32" s="27"/>
      <c r="H32" s="27"/>
      <c r="I32" s="27"/>
      <c r="J32" s="27"/>
      <c r="K32" s="27"/>
      <c r="L32" s="27"/>
      <c r="M32" s="27"/>
      <c r="N32" s="27"/>
      <c r="O32" s="27"/>
      <c r="P32" s="27"/>
      <c r="Q32" s="27"/>
      <c r="R32" s="27"/>
      <c r="S32" s="27"/>
      <c r="T32" s="27"/>
      <c r="U32" s="26"/>
    </row>
    <row r="33" spans="2:21" x14ac:dyDescent="0.2">
      <c r="B33" s="25"/>
      <c r="G33" s="27"/>
      <c r="H33" s="27"/>
      <c r="L33" s="27"/>
      <c r="P33" s="27"/>
      <c r="Q33" s="27"/>
      <c r="R33" s="27"/>
      <c r="S33" s="27"/>
      <c r="T33" s="27"/>
      <c r="U33" s="26"/>
    </row>
    <row r="34" spans="2:21" x14ac:dyDescent="0.2">
      <c r="B34" s="25"/>
      <c r="G34" s="27"/>
      <c r="H34" s="27"/>
      <c r="J34" s="27" t="s">
        <v>30</v>
      </c>
      <c r="K34" s="24" t="s">
        <v>10</v>
      </c>
      <c r="L34" s="27" t="s">
        <v>9</v>
      </c>
      <c r="P34" s="27"/>
      <c r="Q34" s="27"/>
      <c r="R34" s="27"/>
      <c r="S34" s="27"/>
      <c r="T34" s="27"/>
      <c r="U34" s="26"/>
    </row>
    <row r="35" spans="2:21" x14ac:dyDescent="0.2">
      <c r="B35" s="25"/>
      <c r="G35" s="27"/>
      <c r="H35" s="27"/>
      <c r="J35" s="27" t="str">
        <f>+Autodiagnóstico!E10</f>
        <v xml:space="preserve">Caracterización usuarios y medición de percepción </v>
      </c>
      <c r="K35" s="24">
        <v>100</v>
      </c>
      <c r="L35" s="99">
        <f>+Autodiagnóstico!F10</f>
        <v>60</v>
      </c>
      <c r="P35" s="27"/>
      <c r="Q35" s="27"/>
      <c r="R35" s="27"/>
      <c r="S35" s="27"/>
      <c r="T35" s="27"/>
      <c r="U35" s="26"/>
    </row>
    <row r="36" spans="2:21" x14ac:dyDescent="0.2">
      <c r="B36" s="25"/>
      <c r="G36" s="27"/>
      <c r="H36" s="27"/>
      <c r="J36" s="27" t="str">
        <f>+Autodiagnóstico!E13</f>
        <v>Formalidad de la dependencia o área</v>
      </c>
      <c r="K36" s="24">
        <v>100</v>
      </c>
      <c r="L36" s="99">
        <f>+Autodiagnóstico!F13</f>
        <v>83.333333333333329</v>
      </c>
      <c r="M36" s="27"/>
      <c r="N36" s="27"/>
      <c r="O36" s="27"/>
      <c r="P36" s="27"/>
      <c r="Q36" s="27"/>
      <c r="R36" s="27"/>
      <c r="S36" s="27"/>
      <c r="T36" s="27"/>
      <c r="U36" s="26"/>
    </row>
    <row r="37" spans="2:21" x14ac:dyDescent="0.2">
      <c r="B37" s="25"/>
      <c r="E37" s="27"/>
      <c r="F37" s="27"/>
      <c r="G37" s="27"/>
      <c r="H37" s="27"/>
      <c r="I37" s="27"/>
      <c r="J37" s="27" t="str">
        <f>+Autodiagnóstico!E17</f>
        <v xml:space="preserve">Procesos </v>
      </c>
      <c r="K37" s="24">
        <v>100</v>
      </c>
      <c r="L37" s="99">
        <f>+Autodiagnóstico!F17</f>
        <v>50.5</v>
      </c>
      <c r="M37" s="27"/>
      <c r="N37" s="27"/>
      <c r="O37" s="27"/>
      <c r="P37" s="27"/>
      <c r="Q37" s="27"/>
      <c r="R37" s="27"/>
      <c r="S37" s="27"/>
      <c r="T37" s="27"/>
      <c r="U37" s="26"/>
    </row>
    <row r="38" spans="2:21" x14ac:dyDescent="0.2">
      <c r="B38" s="25"/>
      <c r="C38" s="27"/>
      <c r="D38" s="27"/>
      <c r="E38" s="27"/>
      <c r="F38" s="27"/>
      <c r="G38" s="27"/>
      <c r="H38" s="27"/>
      <c r="I38" s="27"/>
      <c r="J38" s="27" t="str">
        <f>+Autodiagnóstico!E19</f>
        <v xml:space="preserve">Atención incluyente y accesibilidad </v>
      </c>
      <c r="K38" s="24">
        <v>100</v>
      </c>
      <c r="L38" s="99">
        <f>+Autodiagnóstico!F19</f>
        <v>98</v>
      </c>
      <c r="M38" s="27"/>
      <c r="N38" s="27"/>
      <c r="O38" s="27"/>
      <c r="P38" s="27"/>
      <c r="Q38" s="27"/>
      <c r="R38" s="27"/>
      <c r="S38" s="27"/>
      <c r="T38" s="27"/>
      <c r="U38" s="26"/>
    </row>
    <row r="39" spans="2:21" x14ac:dyDescent="0.2">
      <c r="B39" s="25"/>
      <c r="C39" s="27"/>
      <c r="D39" s="27"/>
      <c r="E39" s="27"/>
      <c r="F39" s="27"/>
      <c r="G39" s="27"/>
      <c r="H39" s="27"/>
      <c r="I39" s="27"/>
      <c r="J39" s="27" t="str">
        <f>+Autodiagnóstico!E24</f>
        <v>Sistemas de información</v>
      </c>
      <c r="K39" s="24">
        <v>100</v>
      </c>
      <c r="L39" s="99">
        <f>+Autodiagnóstico!F24</f>
        <v>100</v>
      </c>
      <c r="M39" s="27"/>
      <c r="N39" s="27"/>
      <c r="O39" s="27"/>
      <c r="P39" s="27"/>
      <c r="Q39" s="27"/>
      <c r="R39" s="27"/>
      <c r="S39" s="27"/>
      <c r="T39" s="27"/>
      <c r="U39" s="26"/>
    </row>
    <row r="40" spans="2:21" x14ac:dyDescent="0.2">
      <c r="B40" s="25"/>
      <c r="C40" s="27"/>
      <c r="D40" s="27"/>
      <c r="E40" s="27"/>
      <c r="F40" s="27"/>
      <c r="G40" s="27"/>
      <c r="H40" s="27"/>
      <c r="I40" s="27"/>
      <c r="J40" s="27" t="str">
        <f>+Autodiagnóstico!E28</f>
        <v>Publicación de información</v>
      </c>
      <c r="K40" s="24">
        <v>100</v>
      </c>
      <c r="L40" s="99">
        <f>+Autodiagnóstico!F28</f>
        <v>95</v>
      </c>
      <c r="M40" s="27"/>
      <c r="N40" s="27"/>
      <c r="O40" s="27"/>
      <c r="P40" s="27"/>
      <c r="Q40" s="27"/>
      <c r="R40" s="27"/>
      <c r="S40" s="27"/>
      <c r="T40" s="27"/>
      <c r="U40" s="26"/>
    </row>
    <row r="41" spans="2:21" x14ac:dyDescent="0.2">
      <c r="B41" s="25"/>
      <c r="C41" s="27"/>
      <c r="D41" s="27"/>
      <c r="E41" s="27"/>
      <c r="F41" s="27"/>
      <c r="G41" s="27"/>
      <c r="H41" s="27"/>
      <c r="I41" s="27"/>
      <c r="J41" s="27" t="str">
        <f>+Autodiagnóstico!E32</f>
        <v>Canales de atención</v>
      </c>
      <c r="K41" s="24">
        <v>100</v>
      </c>
      <c r="L41" s="99">
        <f>+Autodiagnóstico!F32</f>
        <v>81.428571428571431</v>
      </c>
      <c r="M41" s="27"/>
      <c r="N41" s="27"/>
      <c r="O41" s="27"/>
      <c r="P41" s="27"/>
      <c r="Q41" s="27"/>
      <c r="R41" s="27"/>
      <c r="S41" s="27"/>
      <c r="T41" s="27"/>
      <c r="U41" s="26"/>
    </row>
    <row r="42" spans="2:21" x14ac:dyDescent="0.2">
      <c r="B42" s="25"/>
      <c r="C42" s="27"/>
      <c r="D42" s="27"/>
      <c r="E42" s="27"/>
      <c r="F42" s="27"/>
      <c r="G42" s="27"/>
      <c r="H42" s="27"/>
      <c r="I42" s="27"/>
      <c r="J42" s="27" t="str">
        <f>+Autodiagnóstico!E39</f>
        <v xml:space="preserve">Protección de datos personales </v>
      </c>
      <c r="K42" s="24">
        <v>100</v>
      </c>
      <c r="L42" s="99">
        <f>+Autodiagnóstico!F39</f>
        <v>76</v>
      </c>
      <c r="M42" s="27"/>
      <c r="N42" s="27"/>
      <c r="O42" s="27"/>
      <c r="P42" s="27"/>
      <c r="Q42" s="27"/>
      <c r="R42" s="27"/>
      <c r="S42" s="27"/>
      <c r="T42" s="27"/>
      <c r="U42" s="26"/>
    </row>
    <row r="43" spans="2:21" x14ac:dyDescent="0.2">
      <c r="B43" s="25"/>
      <c r="C43" s="27"/>
      <c r="D43" s="27"/>
      <c r="E43" s="27"/>
      <c r="F43" s="27"/>
      <c r="G43" s="27"/>
      <c r="H43" s="27"/>
      <c r="I43" s="27"/>
      <c r="J43" s="27" t="str">
        <f>+Autodiagnóstico!E45</f>
        <v xml:space="preserve">Gestión de PQRSD </v>
      </c>
      <c r="K43" s="24">
        <v>100</v>
      </c>
      <c r="L43" s="99">
        <f>+Autodiagnóstico!F45</f>
        <v>57.636363636363633</v>
      </c>
      <c r="M43" s="27"/>
      <c r="N43" s="27"/>
      <c r="O43" s="27"/>
      <c r="P43" s="27"/>
      <c r="Q43" s="27"/>
      <c r="R43" s="27"/>
      <c r="S43" s="27"/>
      <c r="T43" s="27"/>
      <c r="U43" s="26"/>
    </row>
    <row r="44" spans="2:21" x14ac:dyDescent="0.2">
      <c r="B44" s="25"/>
      <c r="C44" s="27"/>
      <c r="D44" s="27"/>
      <c r="E44" s="27"/>
      <c r="F44" s="27"/>
      <c r="G44" s="27"/>
      <c r="H44" s="27"/>
      <c r="I44" s="27"/>
      <c r="J44" s="27" t="str">
        <f>+Autodiagnóstico!E56</f>
        <v xml:space="preserve">Gestión del talento humano </v>
      </c>
      <c r="K44" s="24">
        <v>100</v>
      </c>
      <c r="L44" s="99">
        <f>+Autodiagnóstico!F56</f>
        <v>50.5</v>
      </c>
      <c r="M44" s="27"/>
      <c r="N44" s="27"/>
      <c r="O44" s="27"/>
      <c r="P44" s="27"/>
      <c r="Q44" s="27"/>
      <c r="R44" s="27"/>
      <c r="S44" s="27"/>
      <c r="T44" s="27"/>
      <c r="U44" s="26"/>
    </row>
    <row r="45" spans="2:21" x14ac:dyDescent="0.2">
      <c r="B45" s="25"/>
      <c r="C45" s="27"/>
      <c r="D45" s="27"/>
      <c r="E45" s="27"/>
      <c r="F45" s="27"/>
      <c r="G45" s="27"/>
      <c r="H45" s="27"/>
      <c r="I45" s="27"/>
      <c r="J45" s="27" t="str">
        <f>+Autodiagnóstico!E58</f>
        <v>Control</v>
      </c>
      <c r="K45" s="24">
        <v>100</v>
      </c>
      <c r="L45" s="99">
        <f>+Autodiagnóstico!F58</f>
        <v>100</v>
      </c>
      <c r="M45" s="27"/>
      <c r="N45" s="27"/>
      <c r="O45" s="27"/>
      <c r="P45" s="27"/>
      <c r="Q45" s="27"/>
      <c r="R45" s="27"/>
      <c r="S45" s="27"/>
      <c r="T45" s="27"/>
      <c r="U45" s="26"/>
    </row>
    <row r="46" spans="2:21" x14ac:dyDescent="0.2">
      <c r="B46" s="25"/>
      <c r="C46" s="27"/>
      <c r="D46" s="27"/>
      <c r="E46" s="27"/>
      <c r="F46" s="27"/>
      <c r="G46" s="27"/>
      <c r="H46" s="27"/>
      <c r="I46" s="27"/>
      <c r="J46" s="27" t="str">
        <f>+Autodiagnóstico!E60</f>
        <v>Buenas prácticas</v>
      </c>
      <c r="K46" s="27">
        <v>100</v>
      </c>
      <c r="L46" s="99">
        <f>+Autodiagnóstico!F60</f>
        <v>100</v>
      </c>
      <c r="M46" s="27"/>
      <c r="N46" s="27"/>
      <c r="O46" s="27"/>
      <c r="P46" s="27"/>
      <c r="Q46" s="27"/>
      <c r="R46" s="27"/>
      <c r="S46" s="27"/>
      <c r="T46" s="27"/>
      <c r="U46" s="26"/>
    </row>
    <row r="47" spans="2:21" x14ac:dyDescent="0.2">
      <c r="B47" s="25"/>
      <c r="C47" s="27"/>
      <c r="D47" s="27"/>
      <c r="E47" s="27"/>
      <c r="F47" s="27"/>
      <c r="G47" s="27"/>
      <c r="H47" s="27"/>
      <c r="I47" s="27"/>
      <c r="J47" s="27"/>
      <c r="K47" s="27"/>
      <c r="L47" s="27"/>
      <c r="M47" s="27"/>
      <c r="N47" s="27"/>
      <c r="O47" s="27"/>
      <c r="P47" s="27"/>
      <c r="Q47" s="27"/>
      <c r="R47" s="27"/>
      <c r="S47" s="27"/>
      <c r="T47" s="27"/>
      <c r="U47" s="26"/>
    </row>
    <row r="48" spans="2:21" x14ac:dyDescent="0.2">
      <c r="B48" s="25"/>
      <c r="C48" s="27"/>
      <c r="D48" s="27"/>
      <c r="E48" s="27"/>
      <c r="F48" s="27"/>
      <c r="G48" s="27"/>
      <c r="H48" s="27"/>
      <c r="I48" s="27"/>
      <c r="J48" s="27"/>
      <c r="K48" s="27"/>
      <c r="L48" s="27"/>
      <c r="M48" s="27"/>
      <c r="N48" s="27"/>
      <c r="O48" s="27"/>
      <c r="P48" s="27"/>
      <c r="Q48" s="27"/>
      <c r="R48" s="27"/>
      <c r="S48" s="27"/>
      <c r="T48" s="27"/>
      <c r="U48" s="26"/>
    </row>
    <row r="49" spans="2:21" x14ac:dyDescent="0.2">
      <c r="B49" s="25"/>
      <c r="C49" s="27"/>
      <c r="D49" s="27"/>
      <c r="E49" s="27"/>
      <c r="F49" s="27"/>
      <c r="G49" s="27"/>
      <c r="H49" s="27"/>
      <c r="I49" s="27"/>
      <c r="J49" s="27"/>
      <c r="K49" s="27"/>
      <c r="L49" s="27"/>
      <c r="M49" s="27"/>
      <c r="N49" s="27"/>
      <c r="O49" s="27"/>
      <c r="P49" s="27"/>
      <c r="Q49" s="27"/>
      <c r="R49" s="27"/>
      <c r="S49" s="27"/>
      <c r="T49" s="27"/>
      <c r="U49" s="26"/>
    </row>
    <row r="50" spans="2:21" x14ac:dyDescent="0.2">
      <c r="B50" s="25"/>
      <c r="C50" s="27"/>
      <c r="D50" s="27"/>
      <c r="E50" s="27"/>
      <c r="F50" s="27"/>
      <c r="G50" s="27"/>
      <c r="H50" s="27"/>
      <c r="I50" s="27"/>
      <c r="J50" s="27"/>
      <c r="K50" s="27"/>
      <c r="L50" s="27"/>
      <c r="M50" s="27"/>
      <c r="N50" s="27"/>
      <c r="O50" s="27"/>
      <c r="P50" s="27"/>
      <c r="Q50" s="27"/>
      <c r="R50" s="27"/>
      <c r="S50" s="27"/>
      <c r="T50" s="27"/>
      <c r="U50" s="26"/>
    </row>
    <row r="51" spans="2:21" x14ac:dyDescent="0.2">
      <c r="B51" s="25"/>
      <c r="C51" s="27"/>
      <c r="D51" s="27"/>
      <c r="E51" s="27"/>
      <c r="F51" s="27"/>
      <c r="G51" s="27"/>
      <c r="H51" s="27"/>
      <c r="I51" s="27"/>
      <c r="J51" s="27"/>
      <c r="K51" s="27"/>
      <c r="L51" s="27"/>
      <c r="M51" s="27"/>
      <c r="N51" s="27"/>
      <c r="O51" s="27"/>
      <c r="P51" s="27"/>
      <c r="Q51" s="27"/>
      <c r="R51" s="27"/>
      <c r="S51" s="27"/>
      <c r="T51" s="27"/>
      <c r="U51" s="26"/>
    </row>
    <row r="52" spans="2:21" ht="15" thickBot="1" x14ac:dyDescent="0.25">
      <c r="B52" s="29"/>
      <c r="C52" s="30"/>
      <c r="D52" s="30"/>
      <c r="E52" s="30"/>
      <c r="F52" s="30"/>
      <c r="G52" s="30"/>
      <c r="H52" s="30"/>
      <c r="I52" s="30"/>
      <c r="J52" s="30"/>
      <c r="K52" s="30"/>
      <c r="L52" s="30"/>
      <c r="M52" s="30"/>
      <c r="N52" s="30"/>
      <c r="O52" s="30"/>
      <c r="P52" s="30"/>
      <c r="Q52" s="30"/>
      <c r="R52" s="30"/>
      <c r="S52" s="30"/>
      <c r="T52" s="30"/>
      <c r="U52" s="31"/>
    </row>
    <row r="53" spans="2:21" x14ac:dyDescent="0.2"/>
    <row r="54" spans="2:21" x14ac:dyDescent="0.2"/>
    <row r="55" spans="2:21" x14ac:dyDescent="0.2"/>
    <row r="56" spans="2:21" x14ac:dyDescent="0.2">
      <c r="C56" s="32"/>
      <c r="D56" s="33"/>
      <c r="E56" s="33"/>
      <c r="F56" s="33"/>
      <c r="O56" s="34"/>
      <c r="P56" s="35"/>
    </row>
    <row r="57" spans="2:21" x14ac:dyDescent="0.2">
      <c r="O57" s="34"/>
      <c r="P57" s="35"/>
    </row>
    <row r="58" spans="2:21" x14ac:dyDescent="0.2">
      <c r="O58" s="34"/>
      <c r="P58" s="35"/>
    </row>
    <row r="59" spans="2:21" x14ac:dyDescent="0.2"/>
    <row r="60" spans="2:21" ht="18" x14ac:dyDescent="0.25">
      <c r="K60" s="297" t="s">
        <v>28</v>
      </c>
      <c r="L60" s="297"/>
    </row>
    <row r="61" spans="2:21" x14ac:dyDescent="0.2"/>
    <row r="62" spans="2:21" hidden="1" x14ac:dyDescent="0.2"/>
    <row r="63" spans="2:21" hidden="1" x14ac:dyDescent="0.2"/>
    <row r="64" spans="2:2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sheetData>
  <mergeCells count="4">
    <mergeCell ref="K60:L60"/>
    <mergeCell ref="C3:T3"/>
    <mergeCell ref="K30:N30"/>
    <mergeCell ref="I31:P3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08"/>
  <sheetViews>
    <sheetView showGridLines="0" topLeftCell="E1" zoomScale="80" zoomScaleNormal="80" workbookViewId="0">
      <selection activeCell="E8" sqref="E8"/>
    </sheetView>
  </sheetViews>
  <sheetFormatPr baseColWidth="10" defaultColWidth="0" defaultRowHeight="14.25" zeroHeight="1" x14ac:dyDescent="0.25"/>
  <cols>
    <col min="1" max="1" width="1.7109375" style="104" customWidth="1"/>
    <col min="2" max="2" width="1.42578125" style="147" customWidth="1"/>
    <col min="3" max="3" width="19.42578125" style="148" customWidth="1"/>
    <col min="4" max="4" width="24.28515625" style="148" customWidth="1"/>
    <col min="5" max="5" width="63.85546875" style="148" customWidth="1"/>
    <col min="6" max="6" width="10.28515625" style="149" customWidth="1"/>
    <col min="7" max="7" width="37.85546875" style="104" customWidth="1"/>
    <col min="8" max="8" width="17.7109375" style="104" customWidth="1"/>
    <col min="9" max="9" width="30" style="149" customWidth="1"/>
    <col min="10" max="10" width="28.42578125" style="104" customWidth="1"/>
    <col min="11" max="13" width="35.7109375" style="104" customWidth="1"/>
    <col min="14" max="14" width="1.42578125" style="104" customWidth="1"/>
    <col min="15" max="15" width="6.7109375" style="104" customWidth="1"/>
    <col min="16" max="22" width="0" style="104" hidden="1" customWidth="1"/>
    <col min="23" max="16384" width="11.42578125" style="104" hidden="1"/>
  </cols>
  <sheetData>
    <row r="1" spans="2:14" ht="9.75" customHeight="1" thickBot="1" x14ac:dyDescent="0.3"/>
    <row r="2" spans="2:14" ht="93.75" customHeight="1" x14ac:dyDescent="0.25">
      <c r="B2" s="100"/>
      <c r="C2" s="101"/>
      <c r="D2" s="101"/>
      <c r="E2" s="101"/>
      <c r="F2" s="102"/>
      <c r="G2" s="101"/>
      <c r="H2" s="101"/>
      <c r="I2" s="102"/>
      <c r="J2" s="101"/>
      <c r="K2" s="101"/>
      <c r="L2" s="101"/>
      <c r="M2" s="101"/>
      <c r="N2" s="103"/>
    </row>
    <row r="3" spans="2:14" ht="30.75" customHeight="1" x14ac:dyDescent="0.25">
      <c r="B3" s="105"/>
      <c r="C3" s="246" t="s">
        <v>113</v>
      </c>
      <c r="D3" s="247"/>
      <c r="E3" s="247"/>
      <c r="F3" s="247"/>
      <c r="G3" s="247"/>
      <c r="H3" s="247"/>
      <c r="I3" s="247"/>
      <c r="J3" s="247"/>
      <c r="K3" s="247"/>
      <c r="L3" s="247"/>
      <c r="M3" s="247"/>
      <c r="N3" s="106"/>
    </row>
    <row r="4" spans="2:14" ht="12" customHeight="1" thickBot="1" x14ac:dyDescent="0.3">
      <c r="B4" s="105"/>
      <c r="C4" s="107"/>
      <c r="D4" s="107"/>
      <c r="E4" s="107"/>
      <c r="F4" s="108"/>
      <c r="G4" s="107"/>
      <c r="H4" s="107"/>
      <c r="I4" s="108"/>
      <c r="J4" s="107"/>
      <c r="K4" s="107"/>
      <c r="L4" s="107"/>
      <c r="M4" s="107"/>
      <c r="N4" s="106"/>
    </row>
    <row r="5" spans="2:14" ht="32.25" customHeight="1" thickTop="1" x14ac:dyDescent="0.25">
      <c r="B5" s="105"/>
      <c r="C5" s="306" t="s">
        <v>45</v>
      </c>
      <c r="D5" s="308" t="s">
        <v>189</v>
      </c>
      <c r="E5" s="308" t="s">
        <v>3</v>
      </c>
      <c r="F5" s="308" t="s">
        <v>27</v>
      </c>
      <c r="G5" s="318" t="s">
        <v>0</v>
      </c>
      <c r="H5" s="318" t="s">
        <v>1</v>
      </c>
      <c r="I5" s="318" t="s">
        <v>2</v>
      </c>
      <c r="J5" s="316" t="s">
        <v>44</v>
      </c>
      <c r="K5" s="312" t="s">
        <v>41</v>
      </c>
      <c r="L5" s="314" t="s">
        <v>42</v>
      </c>
      <c r="M5" s="310" t="s">
        <v>43</v>
      </c>
      <c r="N5" s="106"/>
    </row>
    <row r="6" spans="2:14" ht="36" customHeight="1" thickBot="1" x14ac:dyDescent="0.3">
      <c r="B6" s="109"/>
      <c r="C6" s="307"/>
      <c r="D6" s="309"/>
      <c r="E6" s="309"/>
      <c r="F6" s="309"/>
      <c r="G6" s="319"/>
      <c r="H6" s="319"/>
      <c r="I6" s="319"/>
      <c r="J6" s="317"/>
      <c r="K6" s="313"/>
      <c r="L6" s="315"/>
      <c r="M6" s="311"/>
      <c r="N6" s="106"/>
    </row>
    <row r="7" spans="2:14" ht="153.75" customHeight="1" x14ac:dyDescent="0.25">
      <c r="B7" s="305"/>
      <c r="C7" s="303" t="s">
        <v>107</v>
      </c>
      <c r="D7" s="300" t="s">
        <v>80</v>
      </c>
      <c r="E7" s="110" t="s">
        <v>81</v>
      </c>
      <c r="F7" s="111">
        <f>+Autodiagnóstico!H10</f>
        <v>60</v>
      </c>
      <c r="G7" s="112" t="s">
        <v>135</v>
      </c>
      <c r="H7" s="113"/>
      <c r="I7" s="114" t="s">
        <v>159</v>
      </c>
      <c r="J7" s="115"/>
      <c r="K7" s="239" t="s">
        <v>246</v>
      </c>
      <c r="L7" s="240">
        <v>43465</v>
      </c>
      <c r="M7" s="118"/>
      <c r="N7" s="106"/>
    </row>
    <row r="8" spans="2:14" ht="47.25" customHeight="1" x14ac:dyDescent="0.25">
      <c r="B8" s="305"/>
      <c r="C8" s="304"/>
      <c r="D8" s="300"/>
      <c r="E8" s="241" t="s">
        <v>114</v>
      </c>
      <c r="F8" s="119">
        <f>+Autodiagnóstico!H11</f>
        <v>60</v>
      </c>
      <c r="G8" s="120" t="s">
        <v>136</v>
      </c>
      <c r="H8" s="121"/>
      <c r="I8" s="122" t="s">
        <v>161</v>
      </c>
      <c r="J8" s="123"/>
      <c r="K8" s="239" t="s">
        <v>247</v>
      </c>
      <c r="L8" s="240">
        <v>43465</v>
      </c>
      <c r="M8" s="126"/>
      <c r="N8" s="106"/>
    </row>
    <row r="9" spans="2:14" ht="47.25" customHeight="1" x14ac:dyDescent="0.25">
      <c r="B9" s="305"/>
      <c r="C9" s="304"/>
      <c r="D9" s="300"/>
      <c r="E9" s="127" t="s">
        <v>134</v>
      </c>
      <c r="F9" s="128">
        <f>+Autodiagnóstico!H12</f>
        <v>60</v>
      </c>
      <c r="G9" s="129" t="s">
        <v>136</v>
      </c>
      <c r="H9" s="130"/>
      <c r="I9" s="131" t="s">
        <v>161</v>
      </c>
      <c r="J9" s="132"/>
      <c r="K9" s="133"/>
      <c r="L9" s="134"/>
      <c r="M9" s="135"/>
      <c r="N9" s="106"/>
    </row>
    <row r="10" spans="2:14" ht="47.25" customHeight="1" x14ac:dyDescent="0.25">
      <c r="B10" s="305"/>
      <c r="C10" s="304"/>
      <c r="D10" s="300" t="s">
        <v>110</v>
      </c>
      <c r="E10" s="136" t="s">
        <v>105</v>
      </c>
      <c r="F10" s="111">
        <f>+Autodiagnóstico!H13</f>
        <v>100</v>
      </c>
      <c r="G10" s="112" t="s">
        <v>137</v>
      </c>
      <c r="H10" s="113"/>
      <c r="I10" s="114" t="s">
        <v>166</v>
      </c>
      <c r="J10" s="115"/>
      <c r="K10" s="116"/>
      <c r="L10" s="117"/>
      <c r="M10" s="118"/>
      <c r="N10" s="106"/>
    </row>
    <row r="11" spans="2:14" ht="60.75" customHeight="1" x14ac:dyDescent="0.25">
      <c r="B11" s="305"/>
      <c r="C11" s="304"/>
      <c r="D11" s="300"/>
      <c r="E11" s="137" t="s">
        <v>129</v>
      </c>
      <c r="F11" s="119">
        <f>+Autodiagnóstico!H14</f>
        <v>50</v>
      </c>
      <c r="G11" s="120" t="s">
        <v>137</v>
      </c>
      <c r="H11" s="121"/>
      <c r="I11" s="122" t="s">
        <v>166</v>
      </c>
      <c r="J11" s="123"/>
      <c r="K11" s="230" t="s">
        <v>242</v>
      </c>
      <c r="L11" s="231" t="s">
        <v>242</v>
      </c>
      <c r="M11" s="126"/>
      <c r="N11" s="106"/>
    </row>
    <row r="12" spans="2:14" ht="47.25" customHeight="1" x14ac:dyDescent="0.25">
      <c r="B12" s="305"/>
      <c r="C12" s="304"/>
      <c r="D12" s="300"/>
      <c r="E12" s="137" t="s">
        <v>128</v>
      </c>
      <c r="F12" s="119">
        <f>+Autodiagnóstico!H15</f>
        <v>100</v>
      </c>
      <c r="G12" s="120" t="s">
        <v>138</v>
      </c>
      <c r="H12" s="121"/>
      <c r="I12" s="122" t="s">
        <v>159</v>
      </c>
      <c r="J12" s="212"/>
      <c r="K12" s="220"/>
      <c r="L12" s="220"/>
      <c r="M12" s="215"/>
      <c r="N12" s="106"/>
    </row>
    <row r="13" spans="2:14" ht="47.25" customHeight="1" x14ac:dyDescent="0.25">
      <c r="B13" s="305"/>
      <c r="C13" s="304"/>
      <c r="D13" s="300"/>
      <c r="E13" s="138" t="s">
        <v>127</v>
      </c>
      <c r="F13" s="128">
        <f>+Autodiagnóstico!H16</f>
        <v>0</v>
      </c>
      <c r="G13" s="129"/>
      <c r="H13" s="130"/>
      <c r="I13" s="131"/>
      <c r="J13" s="213"/>
      <c r="K13" s="220"/>
      <c r="L13" s="220"/>
      <c r="M13" s="216"/>
      <c r="N13" s="106"/>
    </row>
    <row r="14" spans="2:14" ht="71.25" customHeight="1" x14ac:dyDescent="0.25">
      <c r="B14" s="305"/>
      <c r="C14" s="304"/>
      <c r="D14" s="301" t="s">
        <v>83</v>
      </c>
      <c r="E14" s="139" t="s">
        <v>87</v>
      </c>
      <c r="F14" s="111">
        <f>+Autodiagnóstico!H17</f>
        <v>100</v>
      </c>
      <c r="G14" s="112" t="s">
        <v>139</v>
      </c>
      <c r="H14" s="113"/>
      <c r="I14" s="114"/>
      <c r="J14" s="214"/>
      <c r="K14" s="221"/>
      <c r="L14" s="221"/>
      <c r="M14" s="217"/>
      <c r="N14" s="106"/>
    </row>
    <row r="15" spans="2:14" ht="33.75" customHeight="1" x14ac:dyDescent="0.25">
      <c r="B15" s="305"/>
      <c r="C15" s="304"/>
      <c r="D15" s="302"/>
      <c r="E15" s="140" t="str">
        <f>+Autodiagnóstico!G18</f>
        <v>La entidad aplica el procedimiento para las peticiones incompletas</v>
      </c>
      <c r="F15" s="128">
        <f>+Autodiagnóstico!H18</f>
        <v>1</v>
      </c>
      <c r="G15" s="129"/>
      <c r="H15" s="130"/>
      <c r="I15" s="131"/>
      <c r="J15" s="213"/>
      <c r="K15" s="220"/>
      <c r="L15" s="220"/>
      <c r="M15" s="216"/>
      <c r="N15" s="106"/>
    </row>
    <row r="16" spans="2:14" ht="47.25" customHeight="1" x14ac:dyDescent="0.25">
      <c r="B16" s="305"/>
      <c r="C16" s="304"/>
      <c r="D16" s="300" t="s">
        <v>76</v>
      </c>
      <c r="E16" s="136" t="s">
        <v>91</v>
      </c>
      <c r="F16" s="111">
        <f>+Autodiagnóstico!H19</f>
        <v>100</v>
      </c>
      <c r="G16" s="112" t="s">
        <v>140</v>
      </c>
      <c r="H16" s="113"/>
      <c r="I16" s="114" t="s">
        <v>163</v>
      </c>
      <c r="J16" s="214"/>
      <c r="K16" s="220"/>
      <c r="L16" s="220"/>
      <c r="M16" s="217"/>
      <c r="N16" s="106"/>
    </row>
    <row r="17" spans="2:14" ht="47.25" customHeight="1" x14ac:dyDescent="0.25">
      <c r="B17" s="305"/>
      <c r="C17" s="304"/>
      <c r="D17" s="300"/>
      <c r="E17" s="137" t="s">
        <v>132</v>
      </c>
      <c r="F17" s="119">
        <f>+Autodiagnóstico!H20</f>
        <v>90</v>
      </c>
      <c r="G17" s="120" t="s">
        <v>141</v>
      </c>
      <c r="H17" s="121"/>
      <c r="I17" s="122" t="s">
        <v>162</v>
      </c>
      <c r="J17" s="123"/>
      <c r="K17" s="218"/>
      <c r="L17" s="219"/>
      <c r="M17" s="126"/>
      <c r="N17" s="106"/>
    </row>
    <row r="18" spans="2:14" ht="47.25" customHeight="1" x14ac:dyDescent="0.25">
      <c r="B18" s="305"/>
      <c r="C18" s="304"/>
      <c r="D18" s="300"/>
      <c r="E18" s="137" t="s">
        <v>90</v>
      </c>
      <c r="F18" s="119">
        <f>+Autodiagnóstico!H21</f>
        <v>100</v>
      </c>
      <c r="G18" s="120" t="s">
        <v>142</v>
      </c>
      <c r="H18" s="121"/>
      <c r="I18" s="122" t="s">
        <v>164</v>
      </c>
      <c r="J18" s="123"/>
      <c r="K18" s="124"/>
      <c r="L18" s="125"/>
      <c r="M18" s="126"/>
      <c r="N18" s="106"/>
    </row>
    <row r="19" spans="2:14" ht="47.25" customHeight="1" x14ac:dyDescent="0.25">
      <c r="B19" s="305"/>
      <c r="C19" s="304"/>
      <c r="D19" s="300"/>
      <c r="E19" s="137" t="s">
        <v>96</v>
      </c>
      <c r="F19" s="119">
        <f>+Autodiagnóstico!H22</f>
        <v>100</v>
      </c>
      <c r="G19" s="120"/>
      <c r="H19" s="121"/>
      <c r="I19" s="122" t="s">
        <v>167</v>
      </c>
      <c r="J19" s="123"/>
      <c r="K19" s="124"/>
      <c r="L19" s="125"/>
      <c r="M19" s="126"/>
      <c r="N19" s="106"/>
    </row>
    <row r="20" spans="2:14" ht="47.25" customHeight="1" x14ac:dyDescent="0.25">
      <c r="B20" s="305"/>
      <c r="C20" s="304"/>
      <c r="D20" s="300"/>
      <c r="E20" s="138" t="s">
        <v>86</v>
      </c>
      <c r="F20" s="128">
        <f>+Autodiagnóstico!H23</f>
        <v>100</v>
      </c>
      <c r="G20" s="129"/>
      <c r="H20" s="130"/>
      <c r="I20" s="131" t="s">
        <v>165</v>
      </c>
      <c r="J20" s="132"/>
      <c r="K20" s="133"/>
      <c r="L20" s="134"/>
      <c r="M20" s="135"/>
      <c r="N20" s="106"/>
    </row>
    <row r="21" spans="2:14" ht="47.25" customHeight="1" x14ac:dyDescent="0.25">
      <c r="B21" s="305"/>
      <c r="C21" s="304"/>
      <c r="D21" s="300" t="s">
        <v>92</v>
      </c>
      <c r="E21" s="139" t="s">
        <v>85</v>
      </c>
      <c r="F21" s="111">
        <f>+Autodiagnóstico!H24</f>
        <v>100</v>
      </c>
      <c r="G21" s="112"/>
      <c r="H21" s="113"/>
      <c r="I21" s="114" t="s">
        <v>160</v>
      </c>
      <c r="J21" s="115"/>
      <c r="K21" s="116"/>
      <c r="L21" s="117"/>
      <c r="M21" s="118"/>
      <c r="N21" s="106"/>
    </row>
    <row r="22" spans="2:14" ht="283.5" customHeight="1" x14ac:dyDescent="0.25">
      <c r="B22" s="305"/>
      <c r="C22" s="304"/>
      <c r="D22" s="300"/>
      <c r="E22" s="141" t="s">
        <v>126</v>
      </c>
      <c r="F22" s="119">
        <f>+Autodiagnóstico!H25</f>
        <v>100</v>
      </c>
      <c r="G22" s="120"/>
      <c r="H22" s="121"/>
      <c r="I22" s="122" t="s">
        <v>173</v>
      </c>
      <c r="J22" s="123"/>
      <c r="K22" s="124"/>
      <c r="L22" s="125"/>
      <c r="M22" s="126"/>
      <c r="N22" s="106"/>
    </row>
    <row r="23" spans="2:14" ht="47.25" customHeight="1" x14ac:dyDescent="0.25">
      <c r="B23" s="305"/>
      <c r="C23" s="304"/>
      <c r="D23" s="300"/>
      <c r="E23" s="141" t="s">
        <v>108</v>
      </c>
      <c r="F23" s="119">
        <f>+Autodiagnóstico!H26</f>
        <v>100</v>
      </c>
      <c r="G23" s="120"/>
      <c r="H23" s="121"/>
      <c r="I23" s="122" t="s">
        <v>172</v>
      </c>
      <c r="J23" s="123"/>
      <c r="K23" s="124"/>
      <c r="L23" s="125"/>
      <c r="M23" s="126"/>
      <c r="N23" s="106"/>
    </row>
    <row r="24" spans="2:14" ht="47.25" customHeight="1" x14ac:dyDescent="0.25">
      <c r="B24" s="305"/>
      <c r="C24" s="304"/>
      <c r="D24" s="300"/>
      <c r="E24" s="140" t="s">
        <v>102</v>
      </c>
      <c r="F24" s="128">
        <f>+Autodiagnóstico!H27</f>
        <v>100</v>
      </c>
      <c r="G24" s="129"/>
      <c r="H24" s="130"/>
      <c r="I24" s="131" t="s">
        <v>174</v>
      </c>
      <c r="J24" s="132"/>
      <c r="K24" s="195"/>
      <c r="L24" s="134"/>
      <c r="M24" s="135"/>
      <c r="N24" s="106"/>
    </row>
    <row r="25" spans="2:14" ht="195.75" customHeight="1" x14ac:dyDescent="0.25">
      <c r="B25" s="305"/>
      <c r="C25" s="304"/>
      <c r="D25" s="300" t="s">
        <v>97</v>
      </c>
      <c r="E25" s="139" t="s">
        <v>130</v>
      </c>
      <c r="F25" s="111">
        <f>+Autodiagnóstico!H28</f>
        <v>80</v>
      </c>
      <c r="G25" s="112"/>
      <c r="H25" s="113"/>
      <c r="I25" s="114" t="s">
        <v>156</v>
      </c>
      <c r="J25" s="115"/>
      <c r="K25" s="222" t="s">
        <v>244</v>
      </c>
      <c r="L25" s="223" t="s">
        <v>227</v>
      </c>
      <c r="M25" s="118"/>
      <c r="N25" s="106"/>
    </row>
    <row r="26" spans="2:14" ht="47.25" customHeight="1" x14ac:dyDescent="0.25">
      <c r="B26" s="305"/>
      <c r="C26" s="304"/>
      <c r="D26" s="300"/>
      <c r="E26" s="141" t="s">
        <v>131</v>
      </c>
      <c r="F26" s="119">
        <f>+Autodiagnóstico!H29</f>
        <v>100</v>
      </c>
      <c r="G26" s="120"/>
      <c r="H26" s="121"/>
      <c r="I26" s="122" t="s">
        <v>157</v>
      </c>
      <c r="J26" s="123"/>
      <c r="K26" s="124"/>
      <c r="L26" s="125"/>
      <c r="M26" s="126"/>
      <c r="N26" s="106"/>
    </row>
    <row r="27" spans="2:14" ht="47.25" customHeight="1" x14ac:dyDescent="0.25">
      <c r="B27" s="305"/>
      <c r="C27" s="304"/>
      <c r="D27" s="300"/>
      <c r="E27" s="141" t="s">
        <v>98</v>
      </c>
      <c r="F27" s="119">
        <f>+Autodiagnóstico!H30</f>
        <v>100</v>
      </c>
      <c r="G27" s="120"/>
      <c r="H27" s="121"/>
      <c r="I27" s="122" t="s">
        <v>155</v>
      </c>
      <c r="J27" s="123"/>
      <c r="K27" s="124"/>
      <c r="L27" s="125"/>
      <c r="M27" s="126"/>
      <c r="N27" s="106"/>
    </row>
    <row r="28" spans="2:14" ht="47.25" customHeight="1" x14ac:dyDescent="0.25">
      <c r="B28" s="305"/>
      <c r="C28" s="304"/>
      <c r="D28" s="300"/>
      <c r="E28" s="140" t="s">
        <v>109</v>
      </c>
      <c r="F28" s="128">
        <f>+Autodiagnóstico!H31</f>
        <v>100</v>
      </c>
      <c r="G28" s="129"/>
      <c r="H28" s="130"/>
      <c r="I28" s="131" t="s">
        <v>158</v>
      </c>
      <c r="J28" s="132"/>
      <c r="K28" s="133"/>
      <c r="L28" s="134"/>
      <c r="M28" s="135"/>
      <c r="N28" s="106"/>
    </row>
    <row r="29" spans="2:14" ht="47.25" customHeight="1" x14ac:dyDescent="0.25">
      <c r="B29" s="305"/>
      <c r="C29" s="304"/>
      <c r="D29" s="300" t="s">
        <v>82</v>
      </c>
      <c r="E29" s="139" t="s">
        <v>84</v>
      </c>
      <c r="F29" s="111">
        <f>+Autodiagnóstico!H32</f>
        <v>80</v>
      </c>
      <c r="G29" s="112"/>
      <c r="H29" s="113"/>
      <c r="I29" s="114" t="s">
        <v>160</v>
      </c>
      <c r="J29" s="115"/>
      <c r="K29" s="116"/>
      <c r="L29" s="117"/>
      <c r="M29" s="118"/>
      <c r="N29" s="106"/>
    </row>
    <row r="30" spans="2:14" ht="64.5" customHeight="1" x14ac:dyDescent="0.25">
      <c r="B30" s="305"/>
      <c r="C30" s="304"/>
      <c r="D30" s="300"/>
      <c r="E30" s="236" t="s">
        <v>89</v>
      </c>
      <c r="F30" s="119">
        <f>+Autodiagnóstico!H33</f>
        <v>50</v>
      </c>
      <c r="G30" s="120" t="s">
        <v>143</v>
      </c>
      <c r="H30" s="121"/>
      <c r="I30" s="122"/>
      <c r="J30" s="123"/>
      <c r="K30" s="209" t="s">
        <v>245</v>
      </c>
      <c r="L30" s="237">
        <v>43434</v>
      </c>
      <c r="M30" s="126"/>
      <c r="N30" s="106"/>
    </row>
    <row r="31" spans="2:14" ht="64.5" customHeight="1" x14ac:dyDescent="0.25">
      <c r="B31" s="305"/>
      <c r="C31" s="304"/>
      <c r="D31" s="300"/>
      <c r="E31" s="141" t="s">
        <v>120</v>
      </c>
      <c r="F31" s="119">
        <f>+Autodiagnóstico!H34</f>
        <v>100</v>
      </c>
      <c r="G31" s="120"/>
      <c r="H31" s="121"/>
      <c r="I31" s="122" t="s">
        <v>160</v>
      </c>
      <c r="J31" s="123"/>
      <c r="K31" s="124"/>
      <c r="L31" s="125"/>
      <c r="M31" s="126"/>
      <c r="N31" s="106"/>
    </row>
    <row r="32" spans="2:14" ht="47.25" customHeight="1" x14ac:dyDescent="0.25">
      <c r="B32" s="305"/>
      <c r="C32" s="304"/>
      <c r="D32" s="300"/>
      <c r="E32" s="194" t="s">
        <v>121</v>
      </c>
      <c r="F32" s="207">
        <f>+Autodiagnóstico!H35</f>
        <v>40</v>
      </c>
      <c r="G32" s="120"/>
      <c r="H32" s="121"/>
      <c r="I32" s="122" t="s">
        <v>160</v>
      </c>
      <c r="J32" s="123"/>
      <c r="K32" s="208"/>
      <c r="L32" s="125"/>
      <c r="M32" s="126"/>
      <c r="N32" s="106"/>
    </row>
    <row r="33" spans="2:14" ht="99.75" customHeight="1" x14ac:dyDescent="0.25">
      <c r="B33" s="305"/>
      <c r="C33" s="304"/>
      <c r="D33" s="300"/>
      <c r="E33" s="140" t="s">
        <v>124</v>
      </c>
      <c r="F33" s="128">
        <f>+Autodiagnóstico!H36</f>
        <v>100</v>
      </c>
      <c r="G33" s="129" t="s">
        <v>144</v>
      </c>
      <c r="H33" s="130"/>
      <c r="I33" s="131" t="s">
        <v>160</v>
      </c>
      <c r="J33" s="132"/>
      <c r="K33" s="133"/>
      <c r="L33" s="134"/>
      <c r="M33" s="135"/>
      <c r="N33" s="106"/>
    </row>
    <row r="34" spans="2:14" ht="83.25" customHeight="1" x14ac:dyDescent="0.25">
      <c r="B34" s="305"/>
      <c r="C34" s="304"/>
      <c r="D34" s="300" t="s">
        <v>77</v>
      </c>
      <c r="E34" s="139" t="s">
        <v>115</v>
      </c>
      <c r="F34" s="111">
        <f>+Autodiagnóstico!H39</f>
        <v>60</v>
      </c>
      <c r="G34" s="112" t="s">
        <v>229</v>
      </c>
      <c r="H34" s="113"/>
      <c r="I34" s="114" t="s">
        <v>150</v>
      </c>
      <c r="J34" s="115"/>
      <c r="K34" s="224" t="s">
        <v>237</v>
      </c>
      <c r="L34" s="225">
        <v>43434</v>
      </c>
      <c r="M34" s="118"/>
      <c r="N34" s="106"/>
    </row>
    <row r="35" spans="2:14" ht="47.25" customHeight="1" x14ac:dyDescent="0.25">
      <c r="B35" s="305"/>
      <c r="C35" s="304"/>
      <c r="D35" s="300"/>
      <c r="E35" s="141" t="s">
        <v>116</v>
      </c>
      <c r="F35" s="119">
        <f>+Autodiagnóstico!H40</f>
        <v>60</v>
      </c>
      <c r="G35" s="120" t="s">
        <v>145</v>
      </c>
      <c r="H35" s="121"/>
      <c r="I35" s="122" t="s">
        <v>151</v>
      </c>
      <c r="J35" s="123"/>
      <c r="K35" s="224" t="s">
        <v>237</v>
      </c>
      <c r="L35" s="225">
        <v>43435</v>
      </c>
      <c r="M35" s="126"/>
      <c r="N35" s="106"/>
    </row>
    <row r="36" spans="2:14" ht="47.25" customHeight="1" x14ac:dyDescent="0.25">
      <c r="B36" s="305"/>
      <c r="C36" s="304"/>
      <c r="D36" s="300"/>
      <c r="E36" s="141" t="s">
        <v>100</v>
      </c>
      <c r="F36" s="119">
        <f>+Autodiagnóstico!H41</f>
        <v>60</v>
      </c>
      <c r="G36" s="120"/>
      <c r="H36" s="121"/>
      <c r="I36" s="122" t="s">
        <v>149</v>
      </c>
      <c r="J36" s="123"/>
      <c r="K36" s="224" t="s">
        <v>237</v>
      </c>
      <c r="L36" s="225">
        <v>43436</v>
      </c>
      <c r="M36" s="126"/>
      <c r="N36" s="106"/>
    </row>
    <row r="37" spans="2:14" ht="47.25" customHeight="1" x14ac:dyDescent="0.25">
      <c r="B37" s="305"/>
      <c r="C37" s="304"/>
      <c r="D37" s="300"/>
      <c r="E37" s="141" t="s">
        <v>99</v>
      </c>
      <c r="F37" s="119">
        <f>+Autodiagnóstico!H42</f>
        <v>100</v>
      </c>
      <c r="G37" s="120"/>
      <c r="H37" s="121"/>
      <c r="I37" s="122" t="s">
        <v>152</v>
      </c>
      <c r="J37" s="123"/>
      <c r="K37" s="124"/>
      <c r="L37" s="125"/>
      <c r="M37" s="126"/>
      <c r="N37" s="106"/>
    </row>
    <row r="38" spans="2:14" ht="47.25" customHeight="1" x14ac:dyDescent="0.25">
      <c r="B38" s="305"/>
      <c r="C38" s="304"/>
      <c r="D38" s="300"/>
      <c r="E38" s="141" t="s">
        <v>101</v>
      </c>
      <c r="F38" s="119">
        <f>+Autodiagnóstico!H43</f>
        <v>100</v>
      </c>
      <c r="G38" s="120"/>
      <c r="H38" s="226">
        <v>43454</v>
      </c>
      <c r="I38" s="122" t="s">
        <v>153</v>
      </c>
      <c r="J38" s="123"/>
      <c r="K38" s="124"/>
      <c r="L38" s="125"/>
      <c r="M38" s="126"/>
      <c r="N38" s="106"/>
    </row>
    <row r="39" spans="2:14" ht="47.25" customHeight="1" x14ac:dyDescent="0.25">
      <c r="B39" s="305"/>
      <c r="C39" s="304"/>
      <c r="D39" s="300"/>
      <c r="E39" s="140" t="s">
        <v>117</v>
      </c>
      <c r="F39" s="128">
        <f>+Autodiagnóstico!H44</f>
        <v>0</v>
      </c>
      <c r="G39" s="129"/>
      <c r="H39" s="130"/>
      <c r="I39" s="131" t="s">
        <v>154</v>
      </c>
      <c r="J39" s="132"/>
      <c r="K39" s="133"/>
      <c r="L39" s="134"/>
      <c r="M39" s="135"/>
      <c r="N39" s="106"/>
    </row>
    <row r="40" spans="2:14" ht="47.25" customHeight="1" x14ac:dyDescent="0.25">
      <c r="B40" s="305"/>
      <c r="C40" s="304"/>
      <c r="D40" s="300" t="s">
        <v>78</v>
      </c>
      <c r="E40" s="139" t="s">
        <v>93</v>
      </c>
      <c r="F40" s="111">
        <f>+Autodiagnóstico!H45</f>
        <v>1</v>
      </c>
      <c r="G40" s="112" t="s">
        <v>146</v>
      </c>
      <c r="H40" s="113"/>
      <c r="I40" s="114" t="s">
        <v>170</v>
      </c>
      <c r="J40" s="115"/>
      <c r="K40" s="162" t="s">
        <v>238</v>
      </c>
      <c r="L40" s="227">
        <v>43454</v>
      </c>
      <c r="M40" s="118"/>
      <c r="N40" s="106"/>
    </row>
    <row r="41" spans="2:14" ht="47.25" customHeight="1" x14ac:dyDescent="0.25">
      <c r="B41" s="305"/>
      <c r="C41" s="304"/>
      <c r="D41" s="300"/>
      <c r="E41" s="141" t="s">
        <v>94</v>
      </c>
      <c r="F41" s="119">
        <f>+Autodiagnóstico!H46</f>
        <v>100</v>
      </c>
      <c r="G41" s="120"/>
      <c r="H41" s="121"/>
      <c r="I41" s="122"/>
      <c r="J41" s="123"/>
      <c r="K41" s="124"/>
      <c r="L41" s="125"/>
      <c r="M41" s="126"/>
      <c r="N41" s="106"/>
    </row>
    <row r="42" spans="2:14" ht="60" customHeight="1" x14ac:dyDescent="0.25">
      <c r="B42" s="305"/>
      <c r="C42" s="304"/>
      <c r="D42" s="300"/>
      <c r="E42" s="137" t="s">
        <v>95</v>
      </c>
      <c r="F42" s="119">
        <f>+Autodiagnóstico!H47</f>
        <v>100</v>
      </c>
      <c r="G42" s="120"/>
      <c r="H42" s="121"/>
      <c r="I42" s="122" t="s">
        <v>166</v>
      </c>
      <c r="J42" s="123"/>
      <c r="K42" s="124"/>
      <c r="L42" s="125"/>
      <c r="M42" s="126"/>
      <c r="N42" s="106"/>
    </row>
    <row r="43" spans="2:14" ht="68.25" customHeight="1" x14ac:dyDescent="0.25">
      <c r="B43" s="305"/>
      <c r="C43" s="304"/>
      <c r="D43" s="300"/>
      <c r="E43" s="141" t="s">
        <v>133</v>
      </c>
      <c r="F43" s="119">
        <f>+Autodiagnóstico!H48</f>
        <v>1</v>
      </c>
      <c r="G43" s="120"/>
      <c r="H43" s="121"/>
      <c r="I43" s="122" t="s">
        <v>171</v>
      </c>
      <c r="J43" s="123"/>
      <c r="K43" s="162" t="s">
        <v>240</v>
      </c>
      <c r="L43" s="227">
        <v>43454</v>
      </c>
      <c r="M43" s="126"/>
      <c r="N43" s="106"/>
    </row>
    <row r="44" spans="2:14" ht="42" customHeight="1" x14ac:dyDescent="0.25">
      <c r="B44" s="305"/>
      <c r="C44" s="304"/>
      <c r="D44" s="300"/>
      <c r="E44" s="141" t="s">
        <v>187</v>
      </c>
      <c r="F44" s="119">
        <v>1</v>
      </c>
      <c r="G44" s="120"/>
      <c r="H44" s="121"/>
      <c r="I44" s="122"/>
      <c r="J44" s="123"/>
      <c r="K44" s="162" t="s">
        <v>240</v>
      </c>
      <c r="L44" s="238">
        <v>43089</v>
      </c>
      <c r="M44" s="126"/>
      <c r="N44" s="106"/>
    </row>
    <row r="45" spans="2:14" ht="79.5" customHeight="1" x14ac:dyDescent="0.25">
      <c r="B45" s="305"/>
      <c r="C45" s="304"/>
      <c r="D45" s="300"/>
      <c r="E45" s="141" t="s">
        <v>103</v>
      </c>
      <c r="F45" s="119">
        <f>+Autodiagnóstico!H50</f>
        <v>80</v>
      </c>
      <c r="G45" s="120"/>
      <c r="H45" s="121"/>
      <c r="I45" s="192" t="s">
        <v>169</v>
      </c>
      <c r="J45" s="123"/>
      <c r="K45" s="124"/>
      <c r="L45" s="125"/>
      <c r="M45" s="126"/>
      <c r="N45" s="106"/>
    </row>
    <row r="46" spans="2:14" ht="89.25" customHeight="1" x14ac:dyDescent="0.25">
      <c r="B46" s="305"/>
      <c r="C46" s="304"/>
      <c r="D46" s="300"/>
      <c r="E46" s="141" t="s">
        <v>74</v>
      </c>
      <c r="F46" s="119">
        <f>+Autodiagnóstico!H51</f>
        <v>1</v>
      </c>
      <c r="G46" s="120" t="s">
        <v>146</v>
      </c>
      <c r="H46" s="121"/>
      <c r="I46" s="122" t="s">
        <v>170</v>
      </c>
      <c r="J46" s="123"/>
      <c r="K46" s="229" t="s">
        <v>241</v>
      </c>
      <c r="L46" s="235">
        <v>43454</v>
      </c>
      <c r="M46" s="126"/>
      <c r="N46" s="106"/>
    </row>
    <row r="47" spans="2:14" ht="45" customHeight="1" x14ac:dyDescent="0.25">
      <c r="B47" s="305"/>
      <c r="C47" s="304"/>
      <c r="D47" s="300"/>
      <c r="E47" s="141" t="s">
        <v>118</v>
      </c>
      <c r="F47" s="119">
        <f>+Autodiagnóstico!H52</f>
        <v>100</v>
      </c>
      <c r="G47" s="120"/>
      <c r="H47" s="121"/>
      <c r="I47" s="122" t="s">
        <v>168</v>
      </c>
      <c r="J47" s="123"/>
      <c r="K47" s="124"/>
      <c r="L47" s="125"/>
      <c r="M47" s="126"/>
      <c r="N47" s="106"/>
    </row>
    <row r="48" spans="2:14" ht="142.5" customHeight="1" x14ac:dyDescent="0.25">
      <c r="B48" s="305"/>
      <c r="C48" s="304"/>
      <c r="D48" s="300"/>
      <c r="E48" s="228" t="s">
        <v>125</v>
      </c>
      <c r="F48" s="128">
        <f>+Autodiagnóstico!H53</f>
        <v>50</v>
      </c>
      <c r="G48" s="129"/>
      <c r="H48" s="130"/>
      <c r="I48" s="131" t="s">
        <v>159</v>
      </c>
      <c r="J48" s="132"/>
      <c r="K48" s="193" t="s">
        <v>239</v>
      </c>
      <c r="L48" s="232">
        <v>43454</v>
      </c>
      <c r="M48" s="135"/>
      <c r="N48" s="106"/>
    </row>
    <row r="49" spans="2:14" ht="53.25" customHeight="1" x14ac:dyDescent="0.25">
      <c r="B49" s="305"/>
      <c r="C49" s="304"/>
      <c r="D49" s="300" t="s">
        <v>79</v>
      </c>
      <c r="E49" s="136" t="s">
        <v>88</v>
      </c>
      <c r="F49" s="111">
        <f>+Autodiagnóstico!H56</f>
        <v>100</v>
      </c>
      <c r="G49" s="112" t="s">
        <v>148</v>
      </c>
      <c r="H49" s="113"/>
      <c r="I49" s="114" t="s">
        <v>175</v>
      </c>
      <c r="J49" s="115"/>
      <c r="K49" s="116"/>
      <c r="L49" s="233"/>
      <c r="M49" s="118"/>
      <c r="N49" s="106"/>
    </row>
    <row r="50" spans="2:14" ht="82.5" customHeight="1" x14ac:dyDescent="0.25">
      <c r="B50" s="305"/>
      <c r="C50" s="304"/>
      <c r="D50" s="300"/>
      <c r="E50" s="191" t="s">
        <v>75</v>
      </c>
      <c r="F50" s="128">
        <f>+Autodiagnóstico!H57</f>
        <v>1</v>
      </c>
      <c r="G50" s="129" t="s">
        <v>147</v>
      </c>
      <c r="H50" s="130"/>
      <c r="I50" s="131" t="s">
        <v>160</v>
      </c>
      <c r="J50" s="132"/>
      <c r="K50" s="193" t="s">
        <v>243</v>
      </c>
      <c r="L50" s="234">
        <v>43434</v>
      </c>
      <c r="M50" s="135"/>
      <c r="N50" s="106"/>
    </row>
    <row r="51" spans="2:14" ht="46.5" customHeight="1" x14ac:dyDescent="0.25">
      <c r="B51" s="305"/>
      <c r="C51" s="304"/>
      <c r="D51" s="300" t="s">
        <v>119</v>
      </c>
      <c r="E51" s="136" t="s">
        <v>122</v>
      </c>
      <c r="F51" s="111">
        <f>+Autodiagnóstico!H60</f>
        <v>0</v>
      </c>
      <c r="G51" s="112"/>
      <c r="H51" s="113"/>
      <c r="I51" s="114"/>
      <c r="J51" s="115"/>
      <c r="K51" s="116"/>
      <c r="L51" s="117"/>
      <c r="M51" s="118"/>
      <c r="N51" s="106"/>
    </row>
    <row r="52" spans="2:14" ht="35.25" customHeight="1" x14ac:dyDescent="0.25">
      <c r="B52" s="305"/>
      <c r="C52" s="304"/>
      <c r="D52" s="300"/>
      <c r="E52" s="137" t="s">
        <v>123</v>
      </c>
      <c r="F52" s="119">
        <f>+Autodiagnóstico!H61</f>
        <v>0</v>
      </c>
      <c r="G52" s="120"/>
      <c r="H52" s="121"/>
      <c r="I52" s="122"/>
      <c r="J52" s="123"/>
      <c r="K52" s="124"/>
      <c r="L52" s="125"/>
      <c r="M52" s="126"/>
      <c r="N52" s="106"/>
    </row>
    <row r="53" spans="2:14" ht="42" customHeight="1" x14ac:dyDescent="0.25">
      <c r="B53" s="305"/>
      <c r="C53" s="304"/>
      <c r="D53" s="300"/>
      <c r="E53" s="138" t="s">
        <v>104</v>
      </c>
      <c r="F53" s="128">
        <f>+Autodiagnóstico!H62</f>
        <v>100</v>
      </c>
      <c r="G53" s="129"/>
      <c r="H53" s="130"/>
      <c r="I53" s="131" t="s">
        <v>160</v>
      </c>
      <c r="J53" s="132"/>
      <c r="K53" s="133"/>
      <c r="L53" s="134"/>
      <c r="M53" s="135"/>
      <c r="N53" s="106"/>
    </row>
    <row r="54" spans="2:14" ht="8.25" customHeight="1" thickBot="1" x14ac:dyDescent="0.3">
      <c r="B54" s="142"/>
      <c r="C54" s="143"/>
      <c r="D54" s="143"/>
      <c r="E54" s="143"/>
      <c r="F54" s="144"/>
      <c r="G54" s="145"/>
      <c r="H54" s="145"/>
      <c r="I54" s="144"/>
      <c r="J54" s="145"/>
      <c r="K54" s="145"/>
      <c r="L54" s="145"/>
      <c r="M54" s="145"/>
      <c r="N54" s="146"/>
    </row>
    <row r="55" spans="2:14" x14ac:dyDescent="0.25"/>
    <row r="56" spans="2:14" x14ac:dyDescent="0.25">
      <c r="E56" s="104"/>
      <c r="F56" s="104"/>
    </row>
    <row r="57" spans="2:14" x14ac:dyDescent="0.25">
      <c r="E57" s="104"/>
      <c r="F57" s="104"/>
    </row>
    <row r="58" spans="2:14" x14ac:dyDescent="0.25">
      <c r="E58" s="104"/>
      <c r="F58" s="104"/>
    </row>
    <row r="59" spans="2:14" x14ac:dyDescent="0.25">
      <c r="E59" s="104"/>
      <c r="F59" s="104"/>
    </row>
    <row r="60" spans="2:14" x14ac:dyDescent="0.25">
      <c r="E60" s="104"/>
      <c r="F60" s="104"/>
    </row>
    <row r="61" spans="2:14" x14ac:dyDescent="0.25">
      <c r="E61" s="104"/>
      <c r="F61" s="104"/>
    </row>
    <row r="62" spans="2:14" ht="18" x14ac:dyDescent="0.25">
      <c r="E62" s="150" t="s">
        <v>28</v>
      </c>
      <c r="F62" s="150"/>
    </row>
    <row r="63" spans="2:14" x14ac:dyDescent="0.25"/>
    <row r="64" spans="2:1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sheetData>
  <sheetProtection password="A60F" sheet="1" objects="1" scenarios="1"/>
  <protectedRanges>
    <protectedRange sqref="M7:M53 H38 K15:L53 K7:L13" name="Planeacion"/>
    <protectedRange sqref="E20" name="Simulado"/>
  </protectedRanges>
  <mergeCells count="25">
    <mergeCell ref="C7:C53"/>
    <mergeCell ref="B7:B53"/>
    <mergeCell ref="C3:M3"/>
    <mergeCell ref="C5:C6"/>
    <mergeCell ref="D5:D6"/>
    <mergeCell ref="E5:E6"/>
    <mergeCell ref="M5:M6"/>
    <mergeCell ref="K5:K6"/>
    <mergeCell ref="L5:L6"/>
    <mergeCell ref="J5:J6"/>
    <mergeCell ref="I5:I6"/>
    <mergeCell ref="H5:H6"/>
    <mergeCell ref="G5:G6"/>
    <mergeCell ref="F5:F6"/>
    <mergeCell ref="D40:D48"/>
    <mergeCell ref="D49:D50"/>
    <mergeCell ref="D51:D53"/>
    <mergeCell ref="D21:D24"/>
    <mergeCell ref="D7:D9"/>
    <mergeCell ref="D10:D13"/>
    <mergeCell ref="D16:D20"/>
    <mergeCell ref="D25:D28"/>
    <mergeCell ref="D29:D33"/>
    <mergeCell ref="D34:D39"/>
    <mergeCell ref="D14:D15"/>
  </mergeCells>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 </vt:lpstr>
      <vt:lpstr>Plan de Acción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2019-09-10T22:54:07Z</dcterms:modified>
</cp:coreProperties>
</file>