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9\PAGINA WEB\MIPG\autodiagnostico mayo 2018 gob QUINDIO\3. D. GESTION CON  VALORES\"/>
    </mc:Choice>
  </mc:AlternateContent>
  <bookViews>
    <workbookView xWindow="0" yWindow="0" windowWidth="20490" windowHeight="6630" tabRatio="795" activeTab="4"/>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_xlnm.Print_Area" localSheetId="2">Autodiagnóstico!$A$1:$I$41</definedName>
    <definedName name="Nombre" localSheetId="1">'Tipología entidad'!$A$2:$A$1048576</definedName>
    <definedName name="Nombre">'Tipología entidad'!$A$2:$A$1048576</definedName>
    <definedName name="Simulador">[1]Listas!$B$2:$B$4</definedName>
  </definedNames>
  <calcPr calcId="162913"/>
  <fileRecoveryPr autoRecover="0"/>
</workbook>
</file>

<file path=xl/calcChain.xml><?xml version="1.0" encoding="utf-8"?>
<calcChain xmlns="http://schemas.openxmlformats.org/spreadsheetml/2006/main">
  <c r="F10" i="15" l="1"/>
  <c r="G6" i="15" l="1"/>
  <c r="D10" i="15" l="1"/>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<sst xmlns="http://schemas.openxmlformats.org/spreadsheetml/2006/main" count="468" uniqueCount="297">
  <si>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</si>
  <si>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</si>
  <si>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</si>
  <si>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</si>
  <si>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</si>
  <si>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</si>
  <si>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</si>
  <si>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</si>
  <si>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</si>
  <si>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</si>
  <si>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</si>
  <si>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</si>
  <si>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</si>
  <si>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</si>
  <si>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</si>
  <si>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</si>
  <si>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</si>
  <si>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</si>
  <si>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</si>
  <si>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</si>
  <si>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</si>
  <si>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</si>
  <si>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</si>
  <si>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</si>
  <si>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</si>
  <si>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</si>
  <si>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</si>
  <si>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</si>
  <si>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</si>
  <si>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</si>
  <si>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</si>
  <si>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</si>
  <si>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</si>
  <si>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</si>
  <si>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</si>
  <si>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</si>
  <si>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</si>
  <si>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</si>
  <si>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</si>
  <si>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</si>
  <si>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</si>
  <si>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</si>
  <si>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</si>
  <si>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</si>
  <si>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</si>
  <si>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</si>
  <si>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</si>
  <si>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</si>
  <si>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</si>
  <si>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</si>
  <si>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</si>
  <si>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</si>
  <si>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</si>
  <si>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</si>
  <si>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</si>
  <si>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</si>
  <si>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</si>
  <si>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</si>
  <si>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</si>
  <si>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</si>
  <si>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</si>
  <si>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</si>
  <si>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</si>
  <si>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</si>
  <si>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</si>
  <si>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</si>
  <si>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</si>
  <si>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</si>
  <si>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</si>
  <si>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</si>
  <si>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</si>
  <si>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</si>
  <si>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</si>
  <si>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</si>
  <si>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</si>
  <si>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</si>
  <si>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</si>
  <si>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</si>
  <si>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</si>
  <si>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</si>
  <si>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</si>
  <si>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</si>
  <si>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</si>
  <si>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</si>
  <si>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</si>
  <si>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</si>
  <si>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</si>
  <si>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</si>
  <si>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</si>
  <si>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</si>
  <si>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</si>
  <si>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</si>
  <si>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</si>
  <si>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</si>
  <si>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</si>
  <si>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</si>
  <si>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</si>
  <si>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</si>
  <si>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</si>
  <si>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</si>
  <si>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</si>
  <si>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</si>
  <si>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</si>
  <si>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</si>
  <si>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</si>
  <si>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</si>
  <si>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</si>
  <si>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</si>
  <si>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</si>
  <si>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</si>
  <si>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</si>
  <si>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</si>
  <si>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</si>
  <si>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</si>
  <si>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</si>
  <si>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</si>
  <si>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</si>
  <si>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</si>
  <si>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</si>
  <si>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</si>
  <si>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</si>
  <si>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</si>
  <si>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</si>
  <si>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</si>
  <si>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</si>
  <si>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</si>
  <si>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</si>
  <si>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</si>
  <si>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</si>
  <si>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</si>
  <si>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</si>
  <si>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</si>
  <si>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</si>
  <si>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</si>
  <si>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</si>
  <si>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</si>
  <si>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</si>
  <si>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</si>
  <si>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</si>
  <si>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</si>
  <si>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</si>
  <si>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</si>
  <si>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</si>
  <si>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</si>
  <si>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</si>
  <si>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</si>
  <si>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</si>
  <si>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</si>
  <si>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</si>
  <si>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</si>
  <si>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</si>
  <si>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</si>
  <si>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</si>
  <si>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</si>
  <si>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</si>
  <si>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</si>
  <si>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</si>
  <si>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</si>
  <si>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</si>
  <si>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</si>
  <si>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</si>
  <si>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</si>
  <si>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</si>
  <si>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</si>
  <si>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</si>
  <si>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</si>
  <si>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</si>
  <si>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</si>
  <si>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</si>
  <si>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</si>
  <si>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</si>
  <si>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</si>
  <si>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</si>
  <si>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</si>
  <si>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</si>
  <si>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</si>
  <si>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</si>
  <si>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</si>
  <si>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</si>
  <si>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</si>
  <si>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</si>
  <si>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</si>
  <si>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</si>
  <si>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</si>
  <si>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</si>
  <si>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</si>
  <si>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</si>
  <si>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</si>
  <si>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</si>
  <si>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</si>
  <si>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</si>
  <si>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</si>
  <si>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</si>
  <si>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</si>
  <si>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</si>
  <si>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</si>
  <si>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</si>
  <si>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</si>
  <si>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</si>
  <si>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</si>
  <si>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</si>
  <si>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</si>
  <si>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</si>
  <si>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</si>
  <si>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</si>
  <si>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</si>
  <si>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</si>
  <si>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</si>
  <si>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</si>
  <si>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</si>
  <si>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</si>
  <si>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</si>
  <si>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</si>
  <si>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</si>
  <si>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</si>
  <si>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</si>
  <si>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</si>
  <si>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</si>
  <si>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</si>
  <si>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</si>
  <si>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</si>
  <si>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</si>
  <si>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</si>
  <si>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</si>
  <si>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</si>
  <si>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</si>
  <si>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</si>
  <si>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</si>
  <si>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</si>
  <si>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</si>
  <si>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</si>
  <si>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</si>
  <si>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</si>
  <si>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</si>
  <si>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</si>
  <si>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</si>
  <si>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</si>
  <si>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</si>
  <si>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</si>
  <si>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</si>
  <si>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</si>
  <si>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</si>
  <si>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</si>
  <si>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</si>
  <si>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</si>
  <si>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</si>
  <si>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</si>
  <si>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</si>
  <si>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</si>
  <si>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</si>
  <si>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</si>
  <si>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</si>
  <si>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</si>
  <si>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</si>
  <si>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</si>
  <si>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</si>
  <si>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</si>
  <si>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</si>
  <si>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</si>
  <si>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</si>
  <si>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</si>
  <si>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</si>
  <si>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</si>
  <si>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</si>
  <si>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</si>
  <si>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</si>
  <si>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</si>
  <si>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</si>
  <si>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</si>
  <si>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</si>
  <si>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</si>
  <si>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</si>
  <si>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</si>
  <si>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</si>
  <si>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</si>
  <si>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</si>
  <si>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</si>
  <si>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</si>
  <si>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</si>
  <si>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Diseñar una herramienta que permita identificar debilidades y fortalezas de las acciones de participación ciudadana que desarrollan las diferentes Secretarías.</t>
  </si>
  <si>
    <t>6 meses</t>
  </si>
  <si>
    <t>7 meses</t>
  </si>
  <si>
    <t>Diseñar una herramienta de caracterización de grupos de interés de cada una de las Secretarías
Consolidar caracterización de grupos de interés.</t>
  </si>
  <si>
    <t>7  meses</t>
  </si>
  <si>
    <t>Realizar diagnóstico de canales, espacios, mecanismos y medios utilizados para promover la participación ciudadana, de acuerdo con la caracterización de grupos de interes.</t>
  </si>
  <si>
    <t>Una vez identificadas las Secretarías con compenentes de Participación, se iniciarán los  procesos de Socialización para cada una de ellas.</t>
  </si>
  <si>
    <t>6.5 meses</t>
  </si>
  <si>
    <t>Listados de asistencia a capacitaciones en el marco de la Primera Semana de la Participación Ciudadana.
Agenda de actividades de la II Semana de la Participación Ciudadana.</t>
  </si>
  <si>
    <t>Planes de acción de las Secretarías de Interior y de Planeación en sus componentes de participación.</t>
  </si>
  <si>
    <t>Consolidar el equipo de trabajo para gestionar la participación ciudadana en la etapa de planeación.</t>
  </si>
  <si>
    <t>2 meses</t>
  </si>
  <si>
    <t>Plan de acción 2018  - Participación Ciudadana y Acción Comunal - Secretaría del Interior</t>
  </si>
  <si>
    <t xml:space="preserve">Acta Consejo Departamental de Participación Ciudadana. </t>
  </si>
  <si>
    <t>Listados de asistencia a reunión de equipo Participación y transparencia - asesoría Prima.</t>
  </si>
  <si>
    <t xml:space="preserve">Listados de asistencia a reunión de equipo Participación y transparencia - asesoría Prima.
</t>
  </si>
  <si>
    <t xml:space="preserve">Listas de asistencia rendición de cuentas por municipio.
Listado de asistencia a audiencia pública de rendición de cuentas.
Convocatoria a grupos de interés para conformación del CDPC.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</si>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</sst>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theme="0"/>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164" fontId="3" fillId="0" borderId="0" applyFont="0" applyFill="0" applyBorder="0" applyAlignment="0" applyProtection="0"/>
    <xf numFmtId="0" fontId="22" fillId="0" borderId="0" applyNumberFormat="0" applyFill="0" applyBorder="0" applyAlignment="0" applyProtection="0"/>
  </cellStyleXfs>
  <cellXfs count="330">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164"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5"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10" fillId="0" borderId="70" xfId="0" applyFont="1" applyBorder="1" applyAlignment="1">
      <alignment vertical="center"/>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5" xfId="0" applyFont="1" applyBorder="1" applyAlignment="1">
      <alignment vertical="center"/>
    </xf>
    <xf numFmtId="0" fontId="10" fillId="0" borderId="76" xfId="0" applyFont="1" applyBorder="1" applyAlignment="1">
      <alignment vertical="center"/>
    </xf>
    <xf numFmtId="0" fontId="10" fillId="0" borderId="74" xfId="0" applyFont="1" applyBorder="1" applyAlignment="1">
      <alignment vertical="center"/>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10" fillId="0" borderId="78" xfId="0" applyFont="1" applyBorder="1" applyAlignment="1">
      <alignment vertical="center"/>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10" fillId="0" borderId="82" xfId="0" applyFont="1" applyBorder="1" applyAlignment="1">
      <alignment vertical="center"/>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88" xfId="0" applyFont="1" applyBorder="1" applyAlignment="1">
      <alignment vertical="center"/>
    </xf>
    <xf numFmtId="0" fontId="10" fillId="0" borderId="89" xfId="0" applyFont="1" applyBorder="1" applyAlignment="1">
      <alignment vertical="center"/>
    </xf>
    <xf numFmtId="0" fontId="10" fillId="0" borderId="87" xfId="0" applyFont="1" applyBorder="1" applyAlignment="1">
      <alignment vertical="center"/>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10" fillId="0" borderId="92" xfId="0" applyFont="1" applyBorder="1" applyAlignment="1">
      <alignment vertical="center"/>
    </xf>
    <xf numFmtId="0" fontId="10" fillId="0" borderId="93" xfId="0" applyFont="1" applyBorder="1" applyAlignment="1">
      <alignment vertical="center"/>
    </xf>
    <xf numFmtId="0" fontId="10" fillId="0" borderId="91" xfId="0" applyFont="1" applyBorder="1" applyAlignment="1">
      <alignment vertical="center"/>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7" xfId="0" applyFont="1" applyBorder="1" applyAlignment="1">
      <alignment vertical="center"/>
    </xf>
    <xf numFmtId="0" fontId="10" fillId="0" borderId="98" xfId="0" applyFont="1" applyBorder="1" applyAlignment="1">
      <alignment vertical="center"/>
    </xf>
    <xf numFmtId="0" fontId="10" fillId="0" borderId="96" xfId="0" applyFont="1" applyBorder="1" applyAlignment="1">
      <alignment vertical="center"/>
    </xf>
    <xf numFmtId="0" fontId="10" fillId="0" borderId="99" xfId="0" applyFont="1" applyFill="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99" xfId="0" applyFont="1" applyBorder="1" applyAlignment="1">
      <alignment vertical="center"/>
    </xf>
    <xf numFmtId="0" fontId="10" fillId="0" borderId="102" xfId="0" applyFont="1" applyFill="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2" xfId="0" applyFont="1" applyBorder="1" applyAlignment="1">
      <alignment vertical="center"/>
    </xf>
    <xf numFmtId="0" fontId="10" fillId="0" borderId="105" xfId="0" applyFont="1" applyFill="1" applyBorder="1" applyAlignment="1">
      <alignment horizontal="center" vertical="center" wrapText="1"/>
    </xf>
    <xf numFmtId="0" fontId="10" fillId="0" borderId="106" xfId="0" applyFont="1" applyBorder="1" applyAlignment="1">
      <alignment vertical="center"/>
    </xf>
    <xf numFmtId="0" fontId="10" fillId="0" borderId="107" xfId="0" applyFont="1" applyBorder="1" applyAlignment="1">
      <alignment vertical="center"/>
    </xf>
    <xf numFmtId="0" fontId="10" fillId="0" borderId="105" xfId="0" applyFont="1" applyBorder="1" applyAlignment="1">
      <alignment vertical="center"/>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Fill="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Fill="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Fill="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Fill="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63" xfId="0" applyFont="1" applyFill="1" applyBorder="1" applyAlignment="1">
      <alignment horizontal="left" vertical="top" wrapText="1"/>
    </xf>
    <xf numFmtId="0" fontId="19" fillId="5" borderId="0" xfId="0" applyFont="1" applyFill="1"/>
    <xf numFmtId="0" fontId="5" fillId="0" borderId="0" xfId="0" applyFont="1" applyAlignment="1">
      <alignment horizontal="justify" vertical="center" wrapText="1"/>
    </xf>
    <xf numFmtId="0" fontId="5" fillId="0" borderId="3" xfId="0" applyFont="1" applyBorder="1" applyAlignment="1">
      <alignment horizontal="justify" vertical="center" wrapText="1"/>
    </xf>
    <xf numFmtId="0" fontId="5" fillId="0" borderId="0" xfId="0" applyFont="1" applyBorder="1" applyAlignment="1">
      <alignment horizontal="justify" vertical="center" wrapText="1"/>
    </xf>
    <xf numFmtId="0" fontId="9" fillId="0" borderId="43"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59" xfId="0" applyFont="1" applyBorder="1" applyAlignment="1">
      <alignment horizontal="justify" vertical="center" wrapText="1"/>
    </xf>
    <xf numFmtId="0" fontId="9" fillId="0" borderId="56" xfId="0" applyFont="1" applyBorder="1" applyAlignment="1">
      <alignment horizontal="justify" vertical="center" wrapText="1"/>
    </xf>
    <xf numFmtId="0" fontId="9" fillId="0" borderId="58"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61" xfId="0" applyFont="1" applyBorder="1" applyAlignment="1">
      <alignment horizontal="justify" vertical="center" wrapText="1"/>
    </xf>
    <xf numFmtId="0" fontId="9" fillId="0" borderId="55" xfId="0" applyFont="1" applyBorder="1" applyAlignment="1">
      <alignment horizontal="justify" vertical="center" wrapText="1"/>
    </xf>
    <xf numFmtId="0" fontId="9" fillId="0" borderId="57"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22" xfId="0" applyFont="1" applyBorder="1" applyAlignment="1">
      <alignment horizontal="justify" vertical="center" wrapText="1"/>
    </xf>
    <xf numFmtId="0" fontId="5" fillId="0" borderId="8" xfId="0" applyFont="1" applyBorder="1" applyAlignment="1">
      <alignment horizontal="justify" vertical="center" wrapText="1"/>
    </xf>
    <xf numFmtId="0" fontId="10" fillId="0" borderId="66" xfId="0" applyFont="1" applyBorder="1" applyAlignment="1">
      <alignment vertical="center" wrapText="1"/>
    </xf>
    <xf numFmtId="0" fontId="10" fillId="0" borderId="70" xfId="0" applyFont="1" applyBorder="1" applyAlignment="1">
      <alignment vertical="center" wrapText="1"/>
    </xf>
    <xf numFmtId="0" fontId="5" fillId="0" borderId="0" xfId="0" applyFont="1" applyAlignment="1">
      <alignment horizontal="justify" vertical="center"/>
    </xf>
    <xf numFmtId="0" fontId="10" fillId="14" borderId="66" xfId="0" applyFont="1" applyFill="1" applyBorder="1" applyAlignment="1">
      <alignment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5" fontId="32" fillId="0" borderId="24" xfId="0" applyNumberFormat="1" applyFont="1" applyBorder="1" applyAlignment="1">
      <alignment horizontal="center" vertical="center" wrapText="1"/>
    </xf>
    <xf numFmtId="165"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5" fontId="13" fillId="0" borderId="24" xfId="0" applyNumberFormat="1" applyFont="1" applyBorder="1" applyAlignment="1">
      <alignment horizontal="center" vertical="center" wrapText="1"/>
    </xf>
    <xf numFmtId="165" fontId="31" fillId="0" borderId="16" xfId="0" applyNumberFormat="1" applyFont="1" applyBorder="1" applyAlignment="1">
      <alignment horizontal="center" vertical="center" wrapText="1"/>
    </xf>
    <xf numFmtId="165"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5" fontId="19" fillId="0" borderId="12" xfId="0" applyNumberFormat="1" applyFont="1" applyBorder="1" applyAlignment="1">
      <alignment horizontal="center" vertical="center" wrapText="1"/>
    </xf>
    <xf numFmtId="165"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40" xfId="0" applyFont="1" applyFill="1" applyBorder="1" applyAlignment="1">
      <alignment horizontal="justify" vertical="center" wrapText="1"/>
    </xf>
    <xf numFmtId="0" fontId="4" fillId="12" borderId="42" xfId="0" applyFont="1" applyFill="1" applyBorder="1" applyAlignment="1">
      <alignment horizontal="justify"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5" fontId="21" fillId="0" borderId="19" xfId="0" applyNumberFormat="1" applyFont="1" applyBorder="1" applyAlignment="1">
      <alignment horizontal="center" vertical="center"/>
    </xf>
    <xf numFmtId="165" fontId="21" fillId="0" borderId="20" xfId="0" applyNumberFormat="1" applyFont="1" applyBorder="1" applyAlignment="1">
      <alignment horizontal="center" vertical="center"/>
    </xf>
    <xf numFmtId="165"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5" fontId="19" fillId="0" borderId="59" xfId="0" applyNumberFormat="1" applyFont="1" applyBorder="1" applyAlignment="1">
      <alignment horizontal="center" vertical="center" wrapText="1"/>
    </xf>
    <xf numFmtId="165"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5"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5" fontId="19" fillId="0" borderId="24"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47121088"/>
        <c:axId val="247123520"/>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11.5</c:v>
                </c:pt>
                <c:pt idx="1">
                  <c:v>1</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47121088"/>
        <c:axId val="247123520"/>
      </c:scatterChart>
      <c:catAx>
        <c:axId val="24712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123520"/>
        <c:crosses val="autoZero"/>
        <c:auto val="1"/>
        <c:lblAlgn val="ctr"/>
        <c:lblOffset val="100"/>
        <c:noMultiLvlLbl val="0"/>
      </c:catAx>
      <c:valAx>
        <c:axId val="2471235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1210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46812456"/>
        <c:axId val="246812840"/>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13.6</c:v>
                </c:pt>
                <c:pt idx="1">
                  <c:v>10.8</c:v>
                </c:pt>
                <c:pt idx="2">
                  <c:v>12.142857142857142</c:v>
                </c:pt>
                <c:pt idx="3">
                  <c:v>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46812456"/>
        <c:axId val="246812840"/>
      </c:scatterChart>
      <c:catAx>
        <c:axId val="246812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6812840"/>
        <c:crosses val="autoZero"/>
        <c:auto val="1"/>
        <c:lblAlgn val="ctr"/>
        <c:lblOffset val="100"/>
        <c:noMultiLvlLbl val="0"/>
      </c:catAx>
      <c:valAx>
        <c:axId val="2468128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68124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47030264"/>
        <c:axId val="247032696"/>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47030264"/>
        <c:axId val="247032696"/>
      </c:scatterChart>
      <c:catAx>
        <c:axId val="247030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032696"/>
        <c:crosses val="autoZero"/>
        <c:auto val="1"/>
        <c:lblAlgn val="ctr"/>
        <c:lblOffset val="100"/>
        <c:noMultiLvlLbl val="0"/>
      </c:catAx>
      <c:valAx>
        <c:axId val="24703269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0302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7624944"/>
        <c:axId val="24443317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7.774193548387097</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7624944"/>
        <c:axId val="244433176"/>
      </c:scatterChart>
      <c:catAx>
        <c:axId val="24762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4433176"/>
        <c:crosses val="autoZero"/>
        <c:auto val="1"/>
        <c:lblAlgn val="ctr"/>
        <c:lblOffset val="100"/>
        <c:noMultiLvlLbl val="0"/>
      </c:catAx>
      <c:valAx>
        <c:axId val="2444331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6249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xmlns=""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xmlns=""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123684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2689998</xdr:colOff>
      <xdr:row>1</xdr:row>
      <xdr:rowOff>1041766</xdr:rowOff>
    </xdr:to>
    <xdr:pic>
      <xdr:nvPicPr>
        <xdr:cNvPr id="6" name="Imagen 5">
          <a:extLst>
            <a:ext uri="{FF2B5EF4-FFF2-40B4-BE49-F238E27FC236}">
              <a16:creationId xmlns:a16="http://schemas.microsoft.com/office/drawing/2014/main" xmlns=""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xmlns=""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10</xdr:col>
      <xdr:colOff>922584</xdr:colOff>
      <xdr:row>1</xdr:row>
      <xdr:rowOff>1020599</xdr:rowOff>
    </xdr:to>
    <xdr:pic>
      <xdr:nvPicPr>
        <xdr:cNvPr id="4" name="Imagen 3">
          <a:extLst>
            <a:ext uri="{FF2B5EF4-FFF2-40B4-BE49-F238E27FC236}">
              <a16:creationId xmlns:a16="http://schemas.microsoft.com/office/drawing/2014/main" xmlns=""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33" t="s">
        <v>166</v>
      </c>
      <c r="D3" s="233"/>
      <c r="E3" s="233"/>
      <c r="F3" s="233"/>
      <c r="G3" s="233"/>
      <c r="H3" s="233"/>
      <c r="I3" s="233"/>
      <c r="J3" s="233"/>
      <c r="K3" s="233"/>
      <c r="L3" s="233"/>
      <c r="M3" s="233"/>
      <c r="N3" s="233"/>
      <c r="O3" s="233"/>
      <c r="P3" s="233"/>
      <c r="Q3" s="233"/>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233" t="s">
        <v>167</v>
      </c>
      <c r="D5" s="233"/>
      <c r="E5" s="233"/>
      <c r="F5" s="233"/>
      <c r="G5" s="233"/>
      <c r="H5" s="233"/>
      <c r="I5" s="233"/>
      <c r="J5" s="233"/>
      <c r="K5" s="233"/>
      <c r="L5" s="233"/>
      <c r="M5" s="233"/>
      <c r="N5" s="233"/>
      <c r="O5" s="233"/>
      <c r="P5" s="233"/>
      <c r="Q5" s="233"/>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34" t="s">
        <v>136</v>
      </c>
      <c r="E8" s="234"/>
      <c r="F8" s="234"/>
      <c r="G8" s="234"/>
      <c r="H8" s="234"/>
      <c r="I8" s="234"/>
      <c r="J8" s="234"/>
      <c r="K8" s="234"/>
      <c r="L8" s="234"/>
      <c r="M8" s="234"/>
      <c r="N8" s="234"/>
      <c r="O8" s="234"/>
      <c r="P8" s="234"/>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34" t="s">
        <v>184</v>
      </c>
      <c r="E11" s="234"/>
      <c r="F11" s="234"/>
      <c r="G11" s="234"/>
      <c r="H11" s="234"/>
      <c r="I11" s="234"/>
      <c r="J11" s="234"/>
      <c r="K11" s="234"/>
      <c r="L11" s="234"/>
      <c r="M11" s="234"/>
      <c r="N11" s="234"/>
      <c r="O11" s="234"/>
      <c r="P11" s="234"/>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34" t="s">
        <v>185</v>
      </c>
      <c r="E14" s="234"/>
      <c r="F14" s="234"/>
      <c r="G14" s="234"/>
      <c r="H14" s="234"/>
      <c r="I14" s="234"/>
      <c r="J14" s="234"/>
      <c r="K14" s="234"/>
      <c r="L14" s="234"/>
      <c r="M14" s="234"/>
      <c r="N14" s="234"/>
      <c r="O14" s="234"/>
      <c r="P14" s="234"/>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topLeftCell="A22" zoomScaleNormal="100" workbookViewId="0">
      <selection activeCell="E36" sqref="E36"/>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36" t="s">
        <v>168</v>
      </c>
      <c r="D3" s="237"/>
      <c r="E3" s="237"/>
      <c r="F3" s="237"/>
      <c r="G3" s="237"/>
      <c r="H3" s="237"/>
      <c r="I3" s="237"/>
      <c r="J3" s="237"/>
      <c r="K3" s="237"/>
      <c r="L3" s="237"/>
      <c r="M3" s="237"/>
      <c r="N3" s="237"/>
      <c r="O3" s="237"/>
      <c r="P3" s="237"/>
      <c r="Q3" s="237"/>
      <c r="R3" s="237"/>
      <c r="S3" s="238"/>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9" t="s">
        <v>136</v>
      </c>
      <c r="D5" s="239"/>
      <c r="E5" s="239"/>
      <c r="F5" s="239"/>
      <c r="G5" s="239"/>
      <c r="H5" s="239"/>
      <c r="I5" s="239"/>
      <c r="J5" s="239"/>
      <c r="K5" s="239"/>
      <c r="L5" s="239"/>
      <c r="M5" s="239"/>
      <c r="N5" s="239"/>
      <c r="O5" s="239"/>
      <c r="P5" s="239"/>
      <c r="Q5" s="239"/>
      <c r="R5" s="239"/>
      <c r="S5" s="239"/>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45" t="s">
        <v>186</v>
      </c>
      <c r="D7" s="245"/>
      <c r="E7" s="245"/>
      <c r="F7" s="245"/>
      <c r="G7" s="245"/>
      <c r="H7" s="245"/>
      <c r="I7" s="245"/>
      <c r="J7" s="245"/>
      <c r="K7" s="245"/>
      <c r="L7" s="245"/>
      <c r="M7" s="245"/>
      <c r="N7" s="245"/>
      <c r="O7" s="245"/>
      <c r="P7" s="245"/>
      <c r="Q7" s="245"/>
      <c r="R7" s="245"/>
      <c r="S7" s="245"/>
      <c r="T7" s="14"/>
    </row>
    <row r="8" spans="2:25" ht="15" customHeight="1" x14ac:dyDescent="0.25">
      <c r="B8" s="24"/>
      <c r="C8" s="245"/>
      <c r="D8" s="245"/>
      <c r="E8" s="245"/>
      <c r="F8" s="245"/>
      <c r="G8" s="245"/>
      <c r="H8" s="245"/>
      <c r="I8" s="245"/>
      <c r="J8" s="245"/>
      <c r="K8" s="245"/>
      <c r="L8" s="245"/>
      <c r="M8" s="245"/>
      <c r="N8" s="245"/>
      <c r="O8" s="245"/>
      <c r="P8" s="245"/>
      <c r="Q8" s="245"/>
      <c r="R8" s="245"/>
      <c r="S8" s="245"/>
      <c r="T8" s="14"/>
    </row>
    <row r="9" spans="2:25" ht="15" customHeight="1" x14ac:dyDescent="0.25">
      <c r="B9" s="24"/>
      <c r="C9" s="245"/>
      <c r="D9" s="245"/>
      <c r="E9" s="245"/>
      <c r="F9" s="245"/>
      <c r="G9" s="245"/>
      <c r="H9" s="245"/>
      <c r="I9" s="245"/>
      <c r="J9" s="245"/>
      <c r="K9" s="245"/>
      <c r="L9" s="245"/>
      <c r="M9" s="245"/>
      <c r="N9" s="245"/>
      <c r="O9" s="245"/>
      <c r="P9" s="245"/>
      <c r="Q9" s="245"/>
      <c r="R9" s="245"/>
      <c r="S9" s="245"/>
      <c r="T9" s="14"/>
    </row>
    <row r="10" spans="2:25" ht="15" customHeight="1" x14ac:dyDescent="0.25">
      <c r="B10" s="24"/>
      <c r="C10" s="245"/>
      <c r="D10" s="245"/>
      <c r="E10" s="245"/>
      <c r="F10" s="245"/>
      <c r="G10" s="245"/>
      <c r="H10" s="245"/>
      <c r="I10" s="245"/>
      <c r="J10" s="245"/>
      <c r="K10" s="245"/>
      <c r="L10" s="245"/>
      <c r="M10" s="245"/>
      <c r="N10" s="245"/>
      <c r="O10" s="245"/>
      <c r="P10" s="245"/>
      <c r="Q10" s="245"/>
      <c r="R10" s="245"/>
      <c r="S10" s="245"/>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40" t="s">
        <v>187</v>
      </c>
      <c r="D12" s="241"/>
      <c r="E12" s="241"/>
      <c r="F12" s="241"/>
      <c r="G12" s="241"/>
      <c r="H12" s="241"/>
      <c r="I12" s="241"/>
      <c r="J12" s="241"/>
      <c r="K12" s="241"/>
      <c r="L12" s="241"/>
      <c r="M12" s="241"/>
      <c r="N12" s="241"/>
      <c r="O12" s="241"/>
      <c r="P12" s="241"/>
      <c r="Q12" s="241"/>
      <c r="R12" s="241"/>
      <c r="S12" s="241"/>
      <c r="T12" s="14"/>
    </row>
    <row r="13" spans="2:25" ht="15" customHeight="1" x14ac:dyDescent="0.25">
      <c r="B13" s="24"/>
      <c r="C13" s="241"/>
      <c r="D13" s="241"/>
      <c r="E13" s="241"/>
      <c r="F13" s="241"/>
      <c r="G13" s="241"/>
      <c r="H13" s="241"/>
      <c r="I13" s="241"/>
      <c r="J13" s="241"/>
      <c r="K13" s="241"/>
      <c r="L13" s="241"/>
      <c r="M13" s="241"/>
      <c r="N13" s="241"/>
      <c r="O13" s="241"/>
      <c r="P13" s="241"/>
      <c r="Q13" s="241"/>
      <c r="R13" s="241"/>
      <c r="S13" s="241"/>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188</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158</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143</v>
      </c>
      <c r="D19" s="77" t="s">
        <v>191</v>
      </c>
      <c r="E19" s="82"/>
      <c r="F19" s="82"/>
      <c r="G19" s="10"/>
      <c r="H19" s="10"/>
      <c r="I19" s="10"/>
      <c r="J19" s="10"/>
      <c r="L19" s="10"/>
      <c r="M19" s="11"/>
      <c r="N19" s="10"/>
      <c r="O19" s="10"/>
      <c r="P19" s="10"/>
      <c r="Q19" s="10"/>
      <c r="R19" s="10"/>
      <c r="S19" s="10"/>
      <c r="T19" s="14"/>
    </row>
    <row r="20" spans="2:20" ht="15" customHeight="1" x14ac:dyDescent="0.2">
      <c r="B20" s="24"/>
      <c r="C20" s="83" t="s">
        <v>143</v>
      </c>
      <c r="D20" s="10" t="s">
        <v>192</v>
      </c>
      <c r="E20" s="82"/>
      <c r="F20" s="82"/>
      <c r="G20" s="10"/>
      <c r="H20" s="10"/>
      <c r="I20" s="10"/>
      <c r="J20" s="10"/>
      <c r="L20" s="10"/>
      <c r="M20" s="11"/>
      <c r="N20" s="10"/>
      <c r="O20" s="10"/>
      <c r="P20" s="10"/>
      <c r="Q20" s="10"/>
      <c r="R20" s="10"/>
      <c r="S20" s="10"/>
      <c r="T20" s="14"/>
    </row>
    <row r="21" spans="2:20" ht="15" customHeight="1" x14ac:dyDescent="0.2">
      <c r="B21" s="24"/>
      <c r="C21" s="83" t="s">
        <v>143</v>
      </c>
      <c r="D21" s="10" t="s">
        <v>181</v>
      </c>
      <c r="E21" s="82"/>
      <c r="F21" s="82"/>
      <c r="G21" s="10"/>
      <c r="H21" s="10"/>
      <c r="I21" s="10"/>
      <c r="J21" s="10"/>
      <c r="L21" s="10"/>
      <c r="M21" s="11"/>
      <c r="N21" s="10"/>
      <c r="O21" s="10"/>
      <c r="P21" s="10"/>
      <c r="Q21" s="10"/>
      <c r="R21" s="10"/>
      <c r="S21" s="10"/>
      <c r="T21" s="14"/>
    </row>
    <row r="22" spans="2:20" ht="15" customHeight="1" x14ac:dyDescent="0.2">
      <c r="B22" s="24"/>
      <c r="C22" s="83" t="s">
        <v>143</v>
      </c>
      <c r="D22" s="10" t="s">
        <v>180</v>
      </c>
      <c r="E22" s="82"/>
      <c r="F22" s="82"/>
      <c r="G22" s="10"/>
      <c r="H22" s="10"/>
      <c r="I22" s="10"/>
      <c r="J22" s="10"/>
      <c r="L22" s="10"/>
      <c r="M22" s="11"/>
      <c r="N22" s="10"/>
      <c r="O22" s="10"/>
      <c r="P22" s="10"/>
      <c r="Q22" s="10"/>
      <c r="R22" s="10"/>
      <c r="S22" s="10"/>
      <c r="T22" s="14"/>
    </row>
    <row r="23" spans="2:20" ht="15" customHeight="1" x14ac:dyDescent="0.2">
      <c r="B23" s="24"/>
      <c r="C23" s="83" t="s">
        <v>143</v>
      </c>
      <c r="D23" s="10" t="s">
        <v>182</v>
      </c>
      <c r="E23" s="82"/>
      <c r="F23" s="82"/>
      <c r="G23" s="10"/>
      <c r="H23" s="10"/>
      <c r="I23" s="10"/>
      <c r="J23" s="10"/>
      <c r="L23" s="10"/>
      <c r="M23" s="11"/>
      <c r="N23" s="10"/>
      <c r="O23" s="10"/>
      <c r="P23" s="10"/>
      <c r="Q23" s="10"/>
      <c r="R23" s="10"/>
      <c r="S23" s="10"/>
      <c r="T23" s="14"/>
    </row>
    <row r="24" spans="2:20" ht="15" customHeight="1" x14ac:dyDescent="0.2">
      <c r="B24" s="24"/>
      <c r="C24" s="83" t="s">
        <v>143</v>
      </c>
      <c r="D24" s="6" t="s">
        <v>195</v>
      </c>
      <c r="E24" s="82"/>
      <c r="F24" s="82"/>
      <c r="G24" s="10"/>
      <c r="H24" s="10"/>
      <c r="I24" s="10"/>
      <c r="J24" s="10"/>
      <c r="L24" s="10"/>
      <c r="M24" s="11"/>
      <c r="N24" s="10"/>
      <c r="O24" s="10"/>
      <c r="P24" s="10"/>
      <c r="Q24" s="10"/>
      <c r="R24" s="10"/>
      <c r="S24" s="10"/>
      <c r="T24" s="14"/>
    </row>
    <row r="25" spans="2:20" ht="15" customHeight="1" x14ac:dyDescent="0.2">
      <c r="B25" s="24"/>
      <c r="C25" s="83" t="s">
        <v>143</v>
      </c>
      <c r="D25" s="78" t="s">
        <v>183</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144</v>
      </c>
      <c r="D31" s="57" t="s">
        <v>145</v>
      </c>
      <c r="E31" s="57" t="s">
        <v>146</v>
      </c>
      <c r="F31" s="10"/>
      <c r="G31" s="10"/>
      <c r="H31" s="10"/>
      <c r="I31" s="10"/>
      <c r="J31" s="10"/>
      <c r="L31" s="10"/>
      <c r="M31" s="11"/>
      <c r="N31" s="10"/>
      <c r="O31" s="10"/>
      <c r="P31" s="10"/>
      <c r="Q31" s="10"/>
      <c r="R31" s="10"/>
      <c r="S31" s="10"/>
      <c r="T31" s="14"/>
    </row>
    <row r="32" spans="2:20" ht="15" customHeight="1" x14ac:dyDescent="0.25">
      <c r="B32" s="24"/>
      <c r="C32" s="68" t="s">
        <v>147</v>
      </c>
      <c r="D32" s="69">
        <v>1</v>
      </c>
      <c r="E32" s="99"/>
      <c r="F32" s="10"/>
      <c r="G32" s="10"/>
      <c r="H32" s="10"/>
      <c r="I32" s="10"/>
      <c r="J32" s="10"/>
      <c r="L32" s="10"/>
      <c r="M32" s="11"/>
      <c r="N32" s="10"/>
      <c r="O32" s="10"/>
      <c r="P32" s="10"/>
      <c r="Q32" s="10"/>
      <c r="R32" s="10"/>
      <c r="S32" s="10"/>
      <c r="T32" s="14"/>
    </row>
    <row r="33" spans="2:20" ht="15" customHeight="1" x14ac:dyDescent="0.25">
      <c r="B33" s="24"/>
      <c r="C33" s="70" t="s">
        <v>148</v>
      </c>
      <c r="D33" s="71">
        <v>2</v>
      </c>
      <c r="E33" s="100"/>
      <c r="F33" s="10"/>
      <c r="G33" s="10"/>
      <c r="H33" s="10"/>
      <c r="I33" s="10"/>
      <c r="J33" s="10"/>
      <c r="L33" s="10"/>
      <c r="M33" s="11"/>
      <c r="N33" s="10"/>
      <c r="O33" s="10"/>
      <c r="P33" s="10"/>
      <c r="Q33" s="10"/>
      <c r="R33" s="10"/>
      <c r="S33" s="10"/>
      <c r="T33" s="14"/>
    </row>
    <row r="34" spans="2:20" ht="15" customHeight="1" x14ac:dyDescent="0.25">
      <c r="B34" s="24"/>
      <c r="C34" s="70" t="s">
        <v>149</v>
      </c>
      <c r="D34" s="71">
        <v>3</v>
      </c>
      <c r="E34" s="72"/>
      <c r="F34" s="10"/>
      <c r="G34" s="10"/>
      <c r="H34" s="10"/>
      <c r="I34" s="10"/>
      <c r="J34" s="10"/>
      <c r="L34" s="10"/>
      <c r="M34" s="11"/>
      <c r="N34" s="10"/>
      <c r="O34" s="10"/>
      <c r="P34" s="10"/>
      <c r="Q34" s="10"/>
      <c r="R34" s="10"/>
      <c r="S34" s="10"/>
      <c r="T34" s="14"/>
    </row>
    <row r="35" spans="2:20" ht="15" customHeight="1" x14ac:dyDescent="0.25">
      <c r="B35" s="24"/>
      <c r="C35" s="70" t="s">
        <v>150</v>
      </c>
      <c r="D35" s="71">
        <v>4</v>
      </c>
      <c r="E35" s="73"/>
      <c r="F35" s="10"/>
      <c r="G35" s="10"/>
      <c r="H35" s="10"/>
      <c r="I35" s="10"/>
      <c r="J35" s="10"/>
      <c r="L35" s="10"/>
      <c r="M35" s="11"/>
      <c r="N35" s="10"/>
      <c r="O35" s="10"/>
      <c r="P35" s="10"/>
      <c r="Q35" s="10"/>
      <c r="R35" s="10"/>
      <c r="S35" s="10"/>
      <c r="T35" s="14"/>
    </row>
    <row r="36" spans="2:20" ht="15" customHeight="1" x14ac:dyDescent="0.25">
      <c r="B36" s="24"/>
      <c r="C36" s="74" t="s">
        <v>151</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40" t="s">
        <v>189</v>
      </c>
      <c r="D38" s="241"/>
      <c r="E38" s="241"/>
      <c r="F38" s="241"/>
      <c r="G38" s="241"/>
      <c r="H38" s="241"/>
      <c r="I38" s="241"/>
      <c r="J38" s="241"/>
      <c r="K38" s="241"/>
      <c r="L38" s="241"/>
      <c r="M38" s="241"/>
      <c r="N38" s="241"/>
      <c r="O38" s="241"/>
      <c r="P38" s="241"/>
      <c r="Q38" s="241"/>
      <c r="R38" s="241"/>
      <c r="S38" s="241"/>
      <c r="T38" s="14"/>
    </row>
    <row r="39" spans="2:20" ht="15" customHeight="1" x14ac:dyDescent="0.25">
      <c r="B39" s="24"/>
      <c r="C39" s="241"/>
      <c r="D39" s="241"/>
      <c r="E39" s="241"/>
      <c r="F39" s="241"/>
      <c r="G39" s="241"/>
      <c r="H39" s="241"/>
      <c r="I39" s="241"/>
      <c r="J39" s="241"/>
      <c r="K39" s="241"/>
      <c r="L39" s="241"/>
      <c r="M39" s="241"/>
      <c r="N39" s="241"/>
      <c r="O39" s="241"/>
      <c r="P39" s="241"/>
      <c r="Q39" s="241"/>
      <c r="R39" s="241"/>
      <c r="S39" s="241"/>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09"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42" t="s">
        <v>159</v>
      </c>
      <c r="D43" s="243"/>
      <c r="E43" s="243"/>
      <c r="F43" s="243"/>
      <c r="G43" s="243"/>
      <c r="H43" s="243"/>
      <c r="I43" s="243"/>
      <c r="J43" s="243"/>
      <c r="K43" s="243"/>
      <c r="L43" s="243"/>
      <c r="M43" s="243"/>
      <c r="N43" s="243"/>
      <c r="O43" s="243"/>
      <c r="P43" s="243"/>
      <c r="Q43" s="243"/>
      <c r="R43" s="243"/>
      <c r="S43" s="243"/>
      <c r="T43" s="14"/>
    </row>
    <row r="44" spans="2:20" ht="15" customHeight="1" x14ac:dyDescent="0.25">
      <c r="B44" s="24"/>
      <c r="C44" s="243"/>
      <c r="D44" s="243"/>
      <c r="E44" s="243"/>
      <c r="F44" s="243"/>
      <c r="G44" s="243"/>
      <c r="H44" s="243"/>
      <c r="I44" s="243"/>
      <c r="J44" s="243"/>
      <c r="K44" s="243"/>
      <c r="L44" s="243"/>
      <c r="M44" s="243"/>
      <c r="N44" s="243"/>
      <c r="O44" s="243"/>
      <c r="P44" s="243"/>
      <c r="Q44" s="243"/>
      <c r="R44" s="243"/>
      <c r="S44" s="243"/>
      <c r="T44" s="14"/>
    </row>
    <row r="45" spans="2:20" ht="15" customHeight="1" x14ac:dyDescent="0.25">
      <c r="B45" s="24"/>
      <c r="C45" s="243"/>
      <c r="D45" s="243"/>
      <c r="E45" s="243"/>
      <c r="F45" s="243"/>
      <c r="G45" s="243"/>
      <c r="H45" s="243"/>
      <c r="I45" s="243"/>
      <c r="J45" s="243"/>
      <c r="K45" s="243"/>
      <c r="L45" s="243"/>
      <c r="M45" s="243"/>
      <c r="N45" s="243"/>
      <c r="O45" s="243"/>
      <c r="P45" s="243"/>
      <c r="Q45" s="243"/>
      <c r="R45" s="243"/>
      <c r="S45" s="243"/>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40" t="s">
        <v>152</v>
      </c>
      <c r="D47" s="241"/>
      <c r="E47" s="241"/>
      <c r="F47" s="241"/>
      <c r="G47" s="241"/>
      <c r="H47" s="241"/>
      <c r="I47" s="241"/>
      <c r="J47" s="241"/>
      <c r="K47" s="241"/>
      <c r="L47" s="241"/>
      <c r="M47" s="241"/>
      <c r="N47" s="241"/>
      <c r="O47" s="241"/>
      <c r="P47" s="241"/>
      <c r="Q47" s="241"/>
      <c r="R47" s="241"/>
      <c r="S47" s="241"/>
      <c r="T47" s="14"/>
    </row>
    <row r="48" spans="2:20" ht="15" customHeight="1" x14ac:dyDescent="0.25">
      <c r="B48" s="24"/>
      <c r="C48" s="241"/>
      <c r="D48" s="241"/>
      <c r="E48" s="241"/>
      <c r="F48" s="241"/>
      <c r="G48" s="241"/>
      <c r="H48" s="241"/>
      <c r="I48" s="241"/>
      <c r="J48" s="241"/>
      <c r="K48" s="241"/>
      <c r="L48" s="241"/>
      <c r="M48" s="241"/>
      <c r="N48" s="241"/>
      <c r="O48" s="241"/>
      <c r="P48" s="241"/>
      <c r="Q48" s="241"/>
      <c r="R48" s="241"/>
      <c r="S48" s="241"/>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161</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40" t="s">
        <v>194</v>
      </c>
      <c r="D55" s="241"/>
      <c r="E55" s="241"/>
      <c r="F55" s="241"/>
      <c r="G55" s="241"/>
      <c r="H55" s="241"/>
      <c r="I55" s="241"/>
      <c r="J55" s="241"/>
      <c r="K55" s="241"/>
      <c r="L55" s="241"/>
      <c r="M55" s="241"/>
      <c r="N55" s="241"/>
      <c r="O55" s="241"/>
      <c r="P55" s="241"/>
      <c r="Q55" s="241"/>
      <c r="R55" s="241"/>
      <c r="S55" s="241"/>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40" t="s">
        <v>196</v>
      </c>
      <c r="D57" s="241"/>
      <c r="E57" s="241"/>
      <c r="F57" s="241"/>
      <c r="G57" s="241"/>
      <c r="H57" s="241"/>
      <c r="I57" s="241"/>
      <c r="J57" s="241"/>
      <c r="K57" s="241"/>
      <c r="L57" s="241"/>
      <c r="M57" s="241"/>
      <c r="N57" s="241"/>
      <c r="O57" s="241"/>
      <c r="P57" s="241"/>
      <c r="Q57" s="241"/>
      <c r="R57" s="241"/>
      <c r="S57" s="241"/>
      <c r="T57" s="14"/>
    </row>
    <row r="58" spans="2:20" ht="15" customHeight="1" x14ac:dyDescent="0.25">
      <c r="B58" s="24"/>
      <c r="C58" s="241"/>
      <c r="D58" s="241"/>
      <c r="E58" s="241"/>
      <c r="F58" s="241"/>
      <c r="G58" s="241"/>
      <c r="H58" s="241"/>
      <c r="I58" s="241"/>
      <c r="J58" s="241"/>
      <c r="K58" s="241"/>
      <c r="L58" s="241"/>
      <c r="M58" s="241"/>
      <c r="N58" s="241"/>
      <c r="O58" s="241"/>
      <c r="P58" s="241"/>
      <c r="Q58" s="241"/>
      <c r="R58" s="241"/>
      <c r="S58" s="241"/>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40" t="s">
        <v>198</v>
      </c>
      <c r="D62" s="241"/>
      <c r="E62" s="241"/>
      <c r="F62" s="241"/>
      <c r="G62" s="241"/>
      <c r="H62" s="241"/>
      <c r="I62" s="241"/>
      <c r="J62" s="241"/>
      <c r="K62" s="241"/>
      <c r="L62" s="241"/>
      <c r="M62" s="241"/>
      <c r="N62" s="241"/>
      <c r="O62" s="241"/>
      <c r="P62" s="241"/>
      <c r="Q62" s="241"/>
      <c r="R62" s="241"/>
      <c r="S62" s="241"/>
      <c r="T62" s="14"/>
    </row>
    <row r="63" spans="2:20" ht="15" customHeight="1" x14ac:dyDescent="0.25">
      <c r="B63" s="24"/>
      <c r="C63" s="241"/>
      <c r="D63" s="241"/>
      <c r="E63" s="241"/>
      <c r="F63" s="241"/>
      <c r="G63" s="241"/>
      <c r="H63" s="241"/>
      <c r="I63" s="241"/>
      <c r="J63" s="241"/>
      <c r="K63" s="241"/>
      <c r="L63" s="241"/>
      <c r="M63" s="241"/>
      <c r="N63" s="241"/>
      <c r="O63" s="241"/>
      <c r="P63" s="241"/>
      <c r="Q63" s="241"/>
      <c r="R63" s="241"/>
      <c r="S63" s="241"/>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40" t="s">
        <v>190</v>
      </c>
      <c r="D65" s="241"/>
      <c r="E65" s="241"/>
      <c r="F65" s="241"/>
      <c r="G65" s="241"/>
      <c r="H65" s="241"/>
      <c r="I65" s="241"/>
      <c r="J65" s="241"/>
      <c r="K65" s="241"/>
      <c r="L65" s="241"/>
      <c r="M65" s="241"/>
      <c r="N65" s="241"/>
      <c r="O65" s="241"/>
      <c r="P65" s="241"/>
      <c r="Q65" s="241"/>
      <c r="R65" s="241"/>
      <c r="S65" s="241"/>
      <c r="T65" s="14"/>
    </row>
    <row r="66" spans="2:20" ht="15" customHeight="1" x14ac:dyDescent="0.25">
      <c r="B66" s="24"/>
      <c r="C66" s="241"/>
      <c r="D66" s="241"/>
      <c r="E66" s="241"/>
      <c r="F66" s="241"/>
      <c r="G66" s="241"/>
      <c r="H66" s="241"/>
      <c r="I66" s="241"/>
      <c r="J66" s="241"/>
      <c r="K66" s="241"/>
      <c r="L66" s="241"/>
      <c r="M66" s="241"/>
      <c r="N66" s="241"/>
      <c r="O66" s="241"/>
      <c r="P66" s="241"/>
      <c r="Q66" s="241"/>
      <c r="R66" s="241"/>
      <c r="S66" s="241"/>
      <c r="T66" s="14"/>
    </row>
    <row r="67" spans="2:20" ht="15" customHeight="1" x14ac:dyDescent="0.25">
      <c r="B67" s="24"/>
      <c r="C67" s="98"/>
      <c r="D67" s="98"/>
      <c r="E67" s="98"/>
      <c r="F67" s="98"/>
      <c r="G67" s="98"/>
      <c r="H67" s="98"/>
      <c r="I67" s="98"/>
      <c r="J67" s="98"/>
      <c r="K67" s="98"/>
      <c r="L67" s="98"/>
      <c r="M67" s="98"/>
      <c r="N67" s="98"/>
      <c r="O67" s="98"/>
      <c r="P67" s="98"/>
      <c r="Q67" s="98"/>
      <c r="R67" s="98"/>
      <c r="S67" s="98"/>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199</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143</v>
      </c>
      <c r="D77" s="10" t="s">
        <v>170</v>
      </c>
      <c r="E77" s="10"/>
      <c r="F77" s="10"/>
      <c r="G77" s="10"/>
      <c r="H77" s="10"/>
      <c r="I77" s="10"/>
      <c r="J77" s="10"/>
      <c r="L77" s="10"/>
      <c r="M77" s="11"/>
      <c r="N77" s="10"/>
      <c r="O77" s="10"/>
      <c r="P77" s="10"/>
      <c r="Q77" s="10"/>
      <c r="R77" s="10"/>
      <c r="S77" s="10"/>
      <c r="T77" s="14"/>
    </row>
    <row r="78" spans="2:20" ht="15" customHeight="1" x14ac:dyDescent="0.2">
      <c r="B78" s="24"/>
      <c r="C78" s="83" t="s">
        <v>143</v>
      </c>
      <c r="D78" s="10" t="s">
        <v>171</v>
      </c>
      <c r="E78" s="10"/>
      <c r="F78" s="10"/>
      <c r="G78" s="10"/>
      <c r="H78" s="10"/>
      <c r="I78" s="10"/>
      <c r="J78" s="10"/>
      <c r="L78" s="10"/>
      <c r="M78" s="11"/>
      <c r="N78" s="10"/>
      <c r="O78" s="10"/>
      <c r="P78" s="10"/>
      <c r="Q78" s="10"/>
      <c r="R78" s="10"/>
      <c r="S78" s="10"/>
      <c r="T78" s="14"/>
    </row>
    <row r="79" spans="2:20" ht="15" customHeight="1" x14ac:dyDescent="0.2">
      <c r="B79" s="24"/>
      <c r="C79" s="83" t="s">
        <v>143</v>
      </c>
      <c r="D79" s="10" t="s">
        <v>200</v>
      </c>
      <c r="E79" s="10"/>
      <c r="F79" s="10"/>
      <c r="G79" s="10"/>
      <c r="H79" s="10"/>
      <c r="I79" s="10"/>
      <c r="J79" s="10"/>
      <c r="L79" s="10"/>
      <c r="M79" s="11"/>
      <c r="N79" s="10"/>
      <c r="O79" s="10"/>
      <c r="P79" s="10"/>
      <c r="Q79" s="10"/>
      <c r="R79" s="10"/>
      <c r="S79" s="10"/>
      <c r="T79" s="14"/>
    </row>
    <row r="80" spans="2:20" ht="15" customHeight="1" x14ac:dyDescent="0.2">
      <c r="B80" s="24"/>
      <c r="C80" s="83" t="s">
        <v>143</v>
      </c>
      <c r="D80" s="10" t="s">
        <v>201</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278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143</v>
      </c>
      <c r="D84" s="10" t="s">
        <v>211</v>
      </c>
      <c r="E84" s="10"/>
      <c r="F84" s="10"/>
      <c r="G84" s="10"/>
      <c r="H84" s="10"/>
      <c r="I84" s="10"/>
      <c r="J84" s="10"/>
      <c r="L84" s="10"/>
      <c r="M84" s="11"/>
      <c r="N84" s="10"/>
      <c r="O84" s="10"/>
      <c r="P84" s="10"/>
      <c r="Q84" s="10"/>
      <c r="R84" s="10"/>
      <c r="S84" s="10"/>
      <c r="T84" s="14"/>
    </row>
    <row r="85" spans="2:20" ht="15" customHeight="1" x14ac:dyDescent="0.2">
      <c r="B85" s="24"/>
      <c r="C85" s="83" t="s">
        <v>143</v>
      </c>
      <c r="D85" s="10" t="s">
        <v>212</v>
      </c>
      <c r="E85" s="10"/>
      <c r="F85" s="10"/>
      <c r="G85" s="10"/>
      <c r="H85" s="10"/>
      <c r="I85" s="10"/>
      <c r="J85" s="10"/>
      <c r="L85" s="10"/>
      <c r="M85" s="11"/>
      <c r="N85" s="10"/>
      <c r="O85" s="10"/>
      <c r="P85" s="10"/>
      <c r="Q85" s="10"/>
      <c r="R85" s="10"/>
      <c r="S85" s="10"/>
      <c r="T85" s="14"/>
    </row>
    <row r="86" spans="2:20" ht="15" customHeight="1" x14ac:dyDescent="0.2">
      <c r="B86" s="24"/>
      <c r="C86" s="83"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40" t="s">
        <v>174</v>
      </c>
      <c r="D88" s="244"/>
      <c r="E88" s="244"/>
      <c r="F88" s="244"/>
      <c r="G88" s="244"/>
      <c r="H88" s="244"/>
      <c r="I88" s="244"/>
      <c r="J88" s="244"/>
      <c r="K88" s="244"/>
      <c r="L88" s="244"/>
      <c r="M88" s="244"/>
      <c r="N88" s="244"/>
      <c r="O88" s="244"/>
      <c r="P88" s="244"/>
      <c r="Q88" s="244"/>
      <c r="R88" s="244"/>
      <c r="S88" s="244"/>
      <c r="T88" s="14"/>
    </row>
    <row r="89" spans="2:20" ht="15" customHeight="1" x14ac:dyDescent="0.25">
      <c r="B89" s="24"/>
      <c r="C89" s="244"/>
      <c r="D89" s="244"/>
      <c r="E89" s="244"/>
      <c r="F89" s="244"/>
      <c r="G89" s="244"/>
      <c r="H89" s="244"/>
      <c r="I89" s="244"/>
      <c r="J89" s="244"/>
      <c r="K89" s="244"/>
      <c r="L89" s="244"/>
      <c r="M89" s="244"/>
      <c r="N89" s="244"/>
      <c r="O89" s="244"/>
      <c r="P89" s="244"/>
      <c r="Q89" s="244"/>
      <c r="R89" s="244"/>
      <c r="S89" s="244"/>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35" t="s">
        <v>163</v>
      </c>
      <c r="L99" s="235"/>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view="pageBreakPreview" zoomScale="80" zoomScaleNormal="90" zoomScaleSheetLayoutView="80" workbookViewId="0">
      <selection activeCell="G11" sqref="G11"/>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5.7109375" style="4" customWidth="1"/>
    <col min="5" max="5" width="25.7109375" style="4" customWidth="1"/>
    <col min="6" max="6" width="17.7109375" style="4" customWidth="1"/>
    <col min="7" max="7" width="60.7109375" style="4" customWidth="1"/>
    <col min="8" max="8" width="17.7109375" style="4" customWidth="1"/>
    <col min="9" max="9" width="38.7109375" style="21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215"/>
      <c r="J2" s="13"/>
    </row>
    <row r="3" spans="2:14" ht="27" x14ac:dyDescent="0.25">
      <c r="B3" s="24"/>
      <c r="C3" s="236" t="s">
        <v>168</v>
      </c>
      <c r="D3" s="237"/>
      <c r="E3" s="237"/>
      <c r="F3" s="237"/>
      <c r="G3" s="237"/>
      <c r="H3" s="237"/>
      <c r="I3" s="237"/>
      <c r="J3" s="25"/>
      <c r="K3" s="8"/>
      <c r="L3" s="8"/>
      <c r="M3" s="8"/>
      <c r="N3" s="8"/>
    </row>
    <row r="4" spans="2:14" ht="6" customHeight="1" thickBot="1" x14ac:dyDescent="0.3">
      <c r="B4" s="24"/>
      <c r="C4" s="19"/>
      <c r="D4" s="10"/>
      <c r="E4" s="10"/>
      <c r="F4" s="10"/>
      <c r="G4" s="10"/>
      <c r="H4" s="10"/>
      <c r="I4" s="216"/>
      <c r="J4" s="14"/>
    </row>
    <row r="5" spans="2:14" ht="27.75" customHeight="1" x14ac:dyDescent="0.25">
      <c r="B5" s="24"/>
      <c r="C5" s="267" t="s">
        <v>234</v>
      </c>
      <c r="D5" s="268"/>
      <c r="E5" s="268"/>
      <c r="F5" s="268"/>
      <c r="G5" s="271" t="s">
        <v>154</v>
      </c>
      <c r="H5" s="272"/>
      <c r="I5" s="273"/>
      <c r="J5" s="14"/>
    </row>
    <row r="6" spans="2:14" ht="28.5" customHeight="1" thickBot="1" x14ac:dyDescent="0.3">
      <c r="B6" s="24"/>
      <c r="C6" s="269"/>
      <c r="D6" s="270"/>
      <c r="E6" s="270"/>
      <c r="F6" s="270"/>
      <c r="G6" s="274">
        <f>IF(SUM(H10:H40)=0,"",AVERAGE(H10:H40))</f>
        <v>7.774193548387097</v>
      </c>
      <c r="H6" s="275"/>
      <c r="I6" s="276"/>
      <c r="J6" s="14"/>
    </row>
    <row r="7" spans="2:14" ht="9.75" customHeight="1" thickBot="1" x14ac:dyDescent="0.3">
      <c r="B7" s="24"/>
      <c r="C7" s="19"/>
      <c r="D7" s="10"/>
      <c r="E7" s="10"/>
      <c r="F7" s="10"/>
      <c r="G7" s="10"/>
      <c r="H7" s="10"/>
      <c r="I7" s="216"/>
      <c r="J7" s="14"/>
    </row>
    <row r="8" spans="2:14" ht="26.1" customHeight="1" x14ac:dyDescent="0.25">
      <c r="B8" s="24"/>
      <c r="C8" s="277" t="s">
        <v>204</v>
      </c>
      <c r="D8" s="263" t="s">
        <v>153</v>
      </c>
      <c r="E8" s="279" t="s">
        <v>156</v>
      </c>
      <c r="F8" s="263" t="s">
        <v>153</v>
      </c>
      <c r="G8" s="263" t="s">
        <v>134</v>
      </c>
      <c r="H8" s="263" t="s">
        <v>139</v>
      </c>
      <c r="I8" s="265" t="s">
        <v>140</v>
      </c>
      <c r="J8" s="14"/>
      <c r="K8" s="9"/>
    </row>
    <row r="9" spans="2:14" ht="42.95" customHeight="1" thickBot="1" x14ac:dyDescent="0.3">
      <c r="B9" s="24"/>
      <c r="C9" s="278"/>
      <c r="D9" s="264"/>
      <c r="E9" s="280"/>
      <c r="F9" s="264"/>
      <c r="G9" s="264"/>
      <c r="H9" s="264"/>
      <c r="I9" s="266"/>
      <c r="J9" s="14"/>
      <c r="K9" s="9"/>
    </row>
    <row r="10" spans="2:14" ht="71.25" customHeight="1" x14ac:dyDescent="0.25">
      <c r="B10" s="24"/>
      <c r="C10" s="253" t="s">
        <v>115</v>
      </c>
      <c r="D10" s="256">
        <f>IF(SUM(H10:H29)=0,"",AVERAGE(H10:H29))</f>
        <v>11.5</v>
      </c>
      <c r="E10" s="259" t="s">
        <v>116</v>
      </c>
      <c r="F10" s="261">
        <f>IF(SUM(H10:H14)=0,"",AVERAGE(H10:H14))</f>
        <v>13.6</v>
      </c>
      <c r="G10" s="101" t="s">
        <v>122</v>
      </c>
      <c r="H10" s="93">
        <v>1</v>
      </c>
      <c r="I10" s="217"/>
      <c r="J10" s="14"/>
      <c r="K10" s="9"/>
      <c r="L10" s="80" t="s">
        <v>163</v>
      </c>
    </row>
    <row r="11" spans="2:14" ht="76.5" x14ac:dyDescent="0.25">
      <c r="B11" s="24"/>
      <c r="C11" s="254"/>
      <c r="D11" s="257"/>
      <c r="E11" s="260"/>
      <c r="F11" s="262"/>
      <c r="G11" s="102" t="s">
        <v>123</v>
      </c>
      <c r="H11" s="94">
        <v>1</v>
      </c>
      <c r="I11" s="218"/>
      <c r="J11" s="14"/>
      <c r="K11" s="9"/>
    </row>
    <row r="12" spans="2:14" ht="84.75" customHeight="1" x14ac:dyDescent="0.25">
      <c r="B12" s="24"/>
      <c r="C12" s="254"/>
      <c r="D12" s="257"/>
      <c r="E12" s="260"/>
      <c r="F12" s="262"/>
      <c r="G12" s="102" t="s">
        <v>214</v>
      </c>
      <c r="H12" s="94">
        <v>1</v>
      </c>
      <c r="I12" s="218"/>
      <c r="J12" s="14"/>
      <c r="K12" s="9"/>
      <c r="L12" s="80" t="s">
        <v>164</v>
      </c>
    </row>
    <row r="13" spans="2:14" ht="124.5" customHeight="1" x14ac:dyDescent="0.25">
      <c r="B13" s="24"/>
      <c r="C13" s="254"/>
      <c r="D13" s="257"/>
      <c r="E13" s="260"/>
      <c r="F13" s="262"/>
      <c r="G13" s="102" t="s">
        <v>215</v>
      </c>
      <c r="H13" s="94">
        <v>50</v>
      </c>
      <c r="I13" s="218" t="s">
        <v>295</v>
      </c>
      <c r="J13" s="14"/>
      <c r="K13" s="9"/>
    </row>
    <row r="14" spans="2:14" ht="63.75" customHeight="1" x14ac:dyDescent="0.25">
      <c r="B14" s="24"/>
      <c r="C14" s="254"/>
      <c r="D14" s="257"/>
      <c r="E14" s="260"/>
      <c r="F14" s="262"/>
      <c r="G14" s="102" t="s">
        <v>216</v>
      </c>
      <c r="H14" s="94">
        <v>15</v>
      </c>
      <c r="I14" s="218" t="s">
        <v>293</v>
      </c>
      <c r="J14" s="14"/>
      <c r="K14" s="9"/>
    </row>
    <row r="15" spans="2:14" ht="81" customHeight="1" x14ac:dyDescent="0.25">
      <c r="B15" s="24"/>
      <c r="C15" s="254"/>
      <c r="D15" s="257"/>
      <c r="E15" s="260" t="s">
        <v>117</v>
      </c>
      <c r="F15" s="262">
        <f>IF(SUM(H15:H19)=0,"",AVERAGE(H15:H19))</f>
        <v>10.8</v>
      </c>
      <c r="G15" s="103" t="s">
        <v>217</v>
      </c>
      <c r="H15" s="95">
        <v>50</v>
      </c>
      <c r="I15" s="218" t="s">
        <v>294</v>
      </c>
      <c r="J15" s="14"/>
    </row>
    <row r="16" spans="2:14" ht="84" customHeight="1" x14ac:dyDescent="0.25">
      <c r="B16" s="24"/>
      <c r="C16" s="254"/>
      <c r="D16" s="257"/>
      <c r="E16" s="260"/>
      <c r="F16" s="262"/>
      <c r="G16" s="102" t="s">
        <v>218</v>
      </c>
      <c r="H16" s="94">
        <v>1</v>
      </c>
      <c r="I16" s="218"/>
      <c r="J16" s="14"/>
    </row>
    <row r="17" spans="2:12" ht="68.25" customHeight="1" x14ac:dyDescent="0.25">
      <c r="B17" s="24"/>
      <c r="C17" s="254"/>
      <c r="D17" s="257"/>
      <c r="E17" s="260"/>
      <c r="F17" s="262"/>
      <c r="G17" s="102" t="s">
        <v>219</v>
      </c>
      <c r="H17" s="94">
        <v>1</v>
      </c>
      <c r="I17" s="218"/>
      <c r="J17" s="14"/>
    </row>
    <row r="18" spans="2:12" ht="54.95" customHeight="1" x14ac:dyDescent="0.25">
      <c r="B18" s="24"/>
      <c r="C18" s="254"/>
      <c r="D18" s="257"/>
      <c r="E18" s="260"/>
      <c r="F18" s="262"/>
      <c r="G18" s="102" t="s">
        <v>220</v>
      </c>
      <c r="H18" s="94">
        <v>1</v>
      </c>
      <c r="I18" s="218"/>
      <c r="J18" s="14"/>
    </row>
    <row r="19" spans="2:12" ht="63" customHeight="1" x14ac:dyDescent="0.25">
      <c r="B19" s="24"/>
      <c r="C19" s="254"/>
      <c r="D19" s="257"/>
      <c r="E19" s="260"/>
      <c r="F19" s="262"/>
      <c r="G19" s="102" t="s">
        <v>221</v>
      </c>
      <c r="H19" s="94">
        <v>1</v>
      </c>
      <c r="I19" s="218"/>
      <c r="J19" s="14"/>
    </row>
    <row r="20" spans="2:12" ht="69" customHeight="1" x14ac:dyDescent="0.25">
      <c r="B20" s="24"/>
      <c r="C20" s="254"/>
      <c r="D20" s="257"/>
      <c r="E20" s="281" t="s">
        <v>118</v>
      </c>
      <c r="F20" s="284">
        <f>IF(SUM(H20:H26)=0,"",AVERAGE(H20:H26))</f>
        <v>12.142857142857142</v>
      </c>
      <c r="G20" s="113" t="s">
        <v>124</v>
      </c>
      <c r="H20" s="114">
        <v>1</v>
      </c>
      <c r="I20" s="219"/>
      <c r="J20" s="14"/>
    </row>
    <row r="21" spans="2:12" ht="78.75" customHeight="1" x14ac:dyDescent="0.25">
      <c r="B21" s="24"/>
      <c r="C21" s="254"/>
      <c r="D21" s="257"/>
      <c r="E21" s="282"/>
      <c r="F21" s="285"/>
      <c r="G21" s="111" t="s">
        <v>125</v>
      </c>
      <c r="H21" s="115">
        <v>40</v>
      </c>
      <c r="I21" s="220" t="s">
        <v>287</v>
      </c>
      <c r="J21" s="14"/>
    </row>
    <row r="22" spans="2:12" ht="54.95" customHeight="1" x14ac:dyDescent="0.25">
      <c r="B22" s="24"/>
      <c r="C22" s="254"/>
      <c r="D22" s="257"/>
      <c r="E22" s="282"/>
      <c r="F22" s="285"/>
      <c r="G22" s="111" t="s">
        <v>222</v>
      </c>
      <c r="H22" s="115">
        <v>20</v>
      </c>
      <c r="I22" s="220" t="s">
        <v>288</v>
      </c>
      <c r="J22" s="14"/>
    </row>
    <row r="23" spans="2:12" ht="54.95" customHeight="1" x14ac:dyDescent="0.25">
      <c r="B23" s="24"/>
      <c r="C23" s="254"/>
      <c r="D23" s="257"/>
      <c r="E23" s="282"/>
      <c r="F23" s="285"/>
      <c r="G23" s="111" t="s">
        <v>126</v>
      </c>
      <c r="H23" s="115">
        <v>21</v>
      </c>
      <c r="I23" s="220" t="s">
        <v>291</v>
      </c>
      <c r="J23" s="14"/>
    </row>
    <row r="24" spans="2:12" ht="46.5" customHeight="1" x14ac:dyDescent="0.25">
      <c r="B24" s="24"/>
      <c r="C24" s="254"/>
      <c r="D24" s="257"/>
      <c r="E24" s="282"/>
      <c r="F24" s="285"/>
      <c r="G24" s="111" t="s">
        <v>127</v>
      </c>
      <c r="H24" s="115">
        <v>1</v>
      </c>
      <c r="I24" s="220"/>
      <c r="J24" s="14"/>
    </row>
    <row r="25" spans="2:12" ht="90" customHeight="1" x14ac:dyDescent="0.25">
      <c r="B25" s="24"/>
      <c r="C25" s="254"/>
      <c r="D25" s="257"/>
      <c r="E25" s="282"/>
      <c r="F25" s="285"/>
      <c r="G25" s="111" t="s">
        <v>223</v>
      </c>
      <c r="H25" s="115">
        <v>1</v>
      </c>
      <c r="I25" s="220"/>
      <c r="J25" s="14"/>
    </row>
    <row r="26" spans="2:12" ht="54.95" customHeight="1" x14ac:dyDescent="0.25">
      <c r="B26" s="24"/>
      <c r="C26" s="254"/>
      <c r="D26" s="257"/>
      <c r="E26" s="283"/>
      <c r="F26" s="286"/>
      <c r="G26" s="112" t="s">
        <v>224</v>
      </c>
      <c r="H26" s="116">
        <v>1</v>
      </c>
      <c r="I26" s="221"/>
      <c r="J26" s="14"/>
    </row>
    <row r="27" spans="2:12" ht="58.5" customHeight="1" x14ac:dyDescent="0.25">
      <c r="B27" s="24"/>
      <c r="C27" s="254"/>
      <c r="D27" s="257"/>
      <c r="E27" s="287" t="s">
        <v>119</v>
      </c>
      <c r="F27" s="290">
        <f>IF(SUM(H27:H29)=0,"",AVERAGE(H27:H29))</f>
        <v>7.666666666666667</v>
      </c>
      <c r="G27" s="105" t="s">
        <v>225</v>
      </c>
      <c r="H27" s="97">
        <v>1</v>
      </c>
      <c r="I27" s="222"/>
      <c r="J27" s="14"/>
    </row>
    <row r="28" spans="2:12" ht="58.5" customHeight="1" x14ac:dyDescent="0.25">
      <c r="B28" s="24"/>
      <c r="C28" s="254"/>
      <c r="D28" s="257"/>
      <c r="E28" s="288"/>
      <c r="F28" s="288"/>
      <c r="G28" s="110" t="s">
        <v>226</v>
      </c>
      <c r="H28" s="94">
        <v>21</v>
      </c>
      <c r="I28" s="218" t="s">
        <v>292</v>
      </c>
      <c r="J28" s="14"/>
    </row>
    <row r="29" spans="2:12" ht="59.25" customHeight="1" thickBot="1" x14ac:dyDescent="0.3">
      <c r="B29" s="24"/>
      <c r="C29" s="255"/>
      <c r="D29" s="258"/>
      <c r="E29" s="289"/>
      <c r="F29" s="289"/>
      <c r="G29" s="120" t="s">
        <v>128</v>
      </c>
      <c r="H29" s="121">
        <v>1</v>
      </c>
      <c r="I29" s="223"/>
      <c r="J29" s="14"/>
    </row>
    <row r="30" spans="2:12" ht="25.5" x14ac:dyDescent="0.25">
      <c r="B30" s="24"/>
      <c r="C30" s="246" t="s">
        <v>114</v>
      </c>
      <c r="D30" s="249">
        <f>IF(SUM(H30:H40)=0,"",AVERAGE(H30:H40))</f>
        <v>1</v>
      </c>
      <c r="E30" s="292" t="s">
        <v>120</v>
      </c>
      <c r="F30" s="294">
        <f>IF(SUM(H30:H36)=0,"",AVERAGE(H30:H36))</f>
        <v>1</v>
      </c>
      <c r="G30" s="101" t="s">
        <v>129</v>
      </c>
      <c r="H30" s="93">
        <v>1</v>
      </c>
      <c r="I30" s="217"/>
      <c r="J30" s="14"/>
    </row>
    <row r="31" spans="2:12" ht="71.25" customHeight="1" x14ac:dyDescent="0.25">
      <c r="B31" s="24"/>
      <c r="C31" s="247"/>
      <c r="D31" s="250"/>
      <c r="E31" s="287"/>
      <c r="F31" s="288"/>
      <c r="G31" s="102" t="s">
        <v>227</v>
      </c>
      <c r="H31" s="94">
        <v>1</v>
      </c>
      <c r="I31" s="218"/>
      <c r="J31" s="14"/>
    </row>
    <row r="32" spans="2:12" ht="68.25" customHeight="1" x14ac:dyDescent="0.25">
      <c r="B32" s="24"/>
      <c r="C32" s="247"/>
      <c r="D32" s="250"/>
      <c r="E32" s="287"/>
      <c r="F32" s="288"/>
      <c r="G32" s="102" t="s">
        <v>228</v>
      </c>
      <c r="H32" s="94">
        <v>1</v>
      </c>
      <c r="I32" s="218"/>
      <c r="J32" s="14"/>
      <c r="K32" s="38"/>
      <c r="L32" s="38"/>
    </row>
    <row r="33" spans="2:12" ht="68.25" customHeight="1" x14ac:dyDescent="0.25">
      <c r="B33" s="24"/>
      <c r="C33" s="247"/>
      <c r="D33" s="250"/>
      <c r="E33" s="287"/>
      <c r="F33" s="288"/>
      <c r="G33" s="102" t="s">
        <v>229</v>
      </c>
      <c r="H33" s="94">
        <v>1</v>
      </c>
      <c r="I33" s="218"/>
      <c r="J33" s="14"/>
      <c r="K33" s="38"/>
      <c r="L33" s="38"/>
    </row>
    <row r="34" spans="2:12" ht="36.75" customHeight="1" x14ac:dyDescent="0.25">
      <c r="B34" s="24"/>
      <c r="C34" s="247"/>
      <c r="D34" s="250"/>
      <c r="E34" s="287"/>
      <c r="F34" s="288"/>
      <c r="G34" s="110" t="s">
        <v>230</v>
      </c>
      <c r="H34" s="117">
        <v>1</v>
      </c>
      <c r="I34" s="224"/>
      <c r="J34" s="14"/>
    </row>
    <row r="35" spans="2:12" ht="74.25" customHeight="1" x14ac:dyDescent="0.25">
      <c r="B35" s="24"/>
      <c r="C35" s="247"/>
      <c r="D35" s="250"/>
      <c r="E35" s="287"/>
      <c r="F35" s="288"/>
      <c r="G35" s="118" t="s">
        <v>130</v>
      </c>
      <c r="H35" s="119">
        <v>1</v>
      </c>
      <c r="I35" s="225"/>
      <c r="J35" s="14"/>
    </row>
    <row r="36" spans="2:12" ht="47.25" customHeight="1" x14ac:dyDescent="0.25">
      <c r="B36" s="24"/>
      <c r="C36" s="247"/>
      <c r="D36" s="250"/>
      <c r="E36" s="293"/>
      <c r="F36" s="291"/>
      <c r="G36" s="104" t="s">
        <v>131</v>
      </c>
      <c r="H36" s="96">
        <v>1</v>
      </c>
      <c r="I36" s="226"/>
      <c r="J36" s="14"/>
    </row>
    <row r="37" spans="2:12" ht="114" customHeight="1" x14ac:dyDescent="0.25">
      <c r="B37" s="24"/>
      <c r="C37" s="247"/>
      <c r="D37" s="250"/>
      <c r="E37" s="287" t="s">
        <v>121</v>
      </c>
      <c r="F37" s="290">
        <f>IF(SUM(H37:H40)=0,"",AVERAGE(H37:H40))</f>
        <v>1</v>
      </c>
      <c r="G37" s="210" t="s">
        <v>132</v>
      </c>
      <c r="H37" s="211">
        <v>1</v>
      </c>
      <c r="I37" s="227"/>
      <c r="J37" s="14"/>
    </row>
    <row r="38" spans="2:12" ht="61.5" customHeight="1" x14ac:dyDescent="0.25">
      <c r="B38" s="24"/>
      <c r="C38" s="247"/>
      <c r="D38" s="251"/>
      <c r="E38" s="288"/>
      <c r="F38" s="288"/>
      <c r="G38" s="102" t="s">
        <v>231</v>
      </c>
      <c r="H38" s="114">
        <v>1</v>
      </c>
      <c r="I38" s="219"/>
      <c r="J38" s="14"/>
    </row>
    <row r="39" spans="2:12" ht="84" customHeight="1" x14ac:dyDescent="0.25">
      <c r="B39" s="24"/>
      <c r="C39" s="247"/>
      <c r="D39" s="251"/>
      <c r="E39" s="288"/>
      <c r="F39" s="288"/>
      <c r="G39" s="102" t="s">
        <v>232</v>
      </c>
      <c r="H39" s="115">
        <v>1</v>
      </c>
      <c r="I39" s="220"/>
      <c r="J39" s="14"/>
    </row>
    <row r="40" spans="2:12" ht="54.95" customHeight="1" x14ac:dyDescent="0.25">
      <c r="B40" s="24"/>
      <c r="C40" s="248"/>
      <c r="D40" s="252"/>
      <c r="E40" s="291"/>
      <c r="F40" s="291"/>
      <c r="G40" s="104" t="s">
        <v>233</v>
      </c>
      <c r="H40" s="116">
        <v>1</v>
      </c>
      <c r="I40" s="221"/>
      <c r="J40" s="14"/>
    </row>
    <row r="41" spans="2:12" ht="8.25" customHeight="1" thickBot="1" x14ac:dyDescent="0.3">
      <c r="B41" s="26"/>
      <c r="C41" s="15"/>
      <c r="D41" s="15"/>
      <c r="E41" s="15"/>
      <c r="F41" s="15"/>
      <c r="G41" s="15"/>
      <c r="H41" s="15"/>
      <c r="I41" s="228"/>
      <c r="J41" s="18"/>
    </row>
    <row r="42" spans="2:12"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x14ac:dyDescent="0.25"/>
    <row r="53" spans="4:4" x14ac:dyDescent="0.25"/>
    <row r="54" spans="4:4" x14ac:dyDescent="0.25"/>
  </sheetData>
  <sheetProtection password="A60F" sheet="1" objects="1" scenarios="1"/>
  <protectedRanges>
    <protectedRange sqref="H10:I40" name="Simulado"/>
    <protectedRange sqref="F36:F40 F10:F34" name="Actual"/>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0866141732283472" right="0.70866141732283472" top="0.74803149606299213" bottom="0.74803149606299213" header="0.31496062992125984" footer="0.31496062992125984"/>
  <pageSetup scale="55" orientation="landscape" horizontalDpi="4294967294" verticalDpi="300" r:id="rId1"/>
  <rowBreaks count="1" manualBreakCount="1">
    <brk id="26" max="16383" man="1"/>
  </rowBreaks>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64" zoomScale="80" zoomScaleNormal="80" workbookViewId="0">
      <selection activeCell="K79" sqref="K79"/>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36" t="s">
        <v>205</v>
      </c>
      <c r="D3" s="237"/>
      <c r="E3" s="237"/>
      <c r="F3" s="237"/>
      <c r="G3" s="237"/>
      <c r="H3" s="237"/>
      <c r="I3" s="237"/>
      <c r="J3" s="237"/>
      <c r="K3" s="237"/>
      <c r="L3" s="237"/>
      <c r="M3" s="237"/>
      <c r="N3" s="237"/>
      <c r="O3" s="237"/>
      <c r="P3" s="237"/>
      <c r="Q3" s="237"/>
      <c r="R3" s="237"/>
      <c r="S3" s="237"/>
      <c r="T3" s="237"/>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13" t="s">
        <v>175</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142</v>
      </c>
      <c r="K11" s="46" t="s">
        <v>141</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7.774193548387097</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13" t="s">
        <v>206</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137</v>
      </c>
      <c r="K33" s="46" t="s">
        <v>138</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11.5</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1</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13" t="s">
        <v>165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95" t="s">
        <v>207</v>
      </c>
      <c r="L53" s="295"/>
      <c r="M53" s="295"/>
      <c r="N53" s="295"/>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155</v>
      </c>
      <c r="J56" s="43" t="s">
        <v>142</v>
      </c>
      <c r="K56" s="46" t="s">
        <v>141</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13.6</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10.8</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12.142857142857142</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95" t="s">
        <v>208</v>
      </c>
      <c r="L77" s="295"/>
      <c r="M77" s="295"/>
      <c r="N77" s="295"/>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155</v>
      </c>
      <c r="K83" s="43" t="s">
        <v>142</v>
      </c>
      <c r="L83" s="46" t="s">
        <v>141</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1</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1</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96" t="s">
        <v>163</v>
      </c>
      <c r="L106" s="296"/>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tabSelected="1" topLeftCell="E1" zoomScale="85" zoomScaleNormal="85" workbookViewId="0">
      <selection activeCell="L7" sqref="L7"/>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hidden="1" customWidth="1"/>
    <col min="9" max="9" width="22.140625" style="4" hidden="1" customWidth="1"/>
    <col min="10" max="10" width="34.5703125" style="4" hidden="1" customWidth="1"/>
    <col min="11" max="11" width="29" style="4" customWidth="1"/>
    <col min="12" max="13" width="28.7109375" style="4" customWidth="1"/>
    <col min="14" max="14" width="1.42578125" style="4" customWidth="1"/>
    <col min="15" max="15" width="30" style="4" customWidth="1"/>
    <col min="16" max="22" width="0" style="4" hidden="1" customWidth="1"/>
    <col min="23" max="16384" width="11.42578125" style="4" hidden="1"/>
  </cols>
  <sheetData>
    <row r="1" spans="2:15" ht="9" customHeight="1" thickBot="1" x14ac:dyDescent="0.3"/>
    <row r="2" spans="2:15" ht="93" customHeight="1" x14ac:dyDescent="0.25">
      <c r="B2" s="27"/>
      <c r="C2" s="28"/>
      <c r="D2" s="28"/>
      <c r="E2" s="28"/>
      <c r="F2" s="29"/>
      <c r="G2" s="28"/>
      <c r="H2" s="28"/>
      <c r="I2" s="28"/>
      <c r="J2" s="28"/>
      <c r="K2" s="28"/>
      <c r="L2" s="28"/>
      <c r="M2" s="28"/>
      <c r="N2" s="30"/>
    </row>
    <row r="3" spans="2:15" ht="25.5" x14ac:dyDescent="0.25">
      <c r="B3" s="31"/>
      <c r="C3" s="236" t="s">
        <v>209</v>
      </c>
      <c r="D3" s="237"/>
      <c r="E3" s="237"/>
      <c r="F3" s="237"/>
      <c r="G3" s="237"/>
      <c r="H3" s="237"/>
      <c r="I3" s="237"/>
      <c r="J3" s="237"/>
      <c r="K3" s="237"/>
      <c r="L3" s="237"/>
      <c r="M3" s="237"/>
      <c r="N3" s="32"/>
    </row>
    <row r="4" spans="2:15" ht="12" customHeight="1" thickBot="1" x14ac:dyDescent="0.3">
      <c r="B4" s="31"/>
      <c r="C4" s="10"/>
      <c r="D4" s="10"/>
      <c r="E4" s="10"/>
      <c r="F4" s="11"/>
      <c r="G4" s="10"/>
      <c r="H4" s="10"/>
      <c r="I4" s="10"/>
      <c r="J4" s="10"/>
      <c r="K4" s="10"/>
      <c r="L4" s="10"/>
      <c r="M4" s="10"/>
      <c r="N4" s="32"/>
    </row>
    <row r="5" spans="2:15" ht="24" customHeight="1" thickTop="1" x14ac:dyDescent="0.25">
      <c r="B5" s="31"/>
      <c r="C5" s="300" t="s">
        <v>204</v>
      </c>
      <c r="D5" s="297" t="s">
        <v>176</v>
      </c>
      <c r="E5" s="297" t="s">
        <v>134</v>
      </c>
      <c r="F5" s="297" t="s">
        <v>162</v>
      </c>
      <c r="G5" s="310" t="s">
        <v>110</v>
      </c>
      <c r="H5" s="310" t="s">
        <v>111</v>
      </c>
      <c r="I5" s="310" t="s">
        <v>202</v>
      </c>
      <c r="J5" s="308" t="s">
        <v>203</v>
      </c>
      <c r="K5" s="304" t="s">
        <v>177</v>
      </c>
      <c r="L5" s="306" t="s">
        <v>178</v>
      </c>
      <c r="M5" s="302" t="s">
        <v>179</v>
      </c>
      <c r="N5" s="32"/>
    </row>
    <row r="6" spans="2:15" ht="36" customHeight="1" thickBot="1" x14ac:dyDescent="0.3">
      <c r="B6" s="33"/>
      <c r="C6" s="301"/>
      <c r="D6" s="298"/>
      <c r="E6" s="298"/>
      <c r="F6" s="298"/>
      <c r="G6" s="311"/>
      <c r="H6" s="311"/>
      <c r="I6" s="311"/>
      <c r="J6" s="309"/>
      <c r="K6" s="305"/>
      <c r="L6" s="307"/>
      <c r="M6" s="303"/>
      <c r="N6" s="32"/>
    </row>
    <row r="7" spans="2:15" ht="84" customHeight="1" thickTop="1" thickBot="1" x14ac:dyDescent="0.3">
      <c r="B7" s="299"/>
      <c r="C7" s="312" t="s">
        <v>115</v>
      </c>
      <c r="D7" s="328" t="s">
        <v>116</v>
      </c>
      <c r="E7" s="122"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3">
        <f>+Autodiagnóstico!H10</f>
        <v>1</v>
      </c>
      <c r="G7" s="173" t="s">
        <v>235</v>
      </c>
      <c r="H7" s="174"/>
      <c r="I7" s="174" t="s">
        <v>236</v>
      </c>
      <c r="J7" s="175"/>
      <c r="K7" s="232" t="s">
        <v>279</v>
      </c>
      <c r="L7" s="124" t="s">
        <v>280</v>
      </c>
      <c r="M7" s="125"/>
      <c r="N7" s="32"/>
      <c r="O7" s="231" t="s">
        <v>296</v>
      </c>
    </row>
    <row r="8" spans="2:15" ht="95.25" customHeight="1" thickTop="1" x14ac:dyDescent="0.25">
      <c r="B8" s="299"/>
      <c r="C8" s="313"/>
      <c r="D8" s="318"/>
      <c r="E8" s="126"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7">
        <f>+Autodiagnóstico!H11</f>
        <v>1</v>
      </c>
      <c r="G8" s="176" t="s">
        <v>237</v>
      </c>
      <c r="H8" s="177"/>
      <c r="I8" s="177" t="s">
        <v>238</v>
      </c>
      <c r="J8" s="178"/>
      <c r="K8" s="232" t="s">
        <v>279</v>
      </c>
      <c r="L8" s="124" t="s">
        <v>280</v>
      </c>
      <c r="M8" s="129"/>
      <c r="N8" s="32"/>
      <c r="O8" s="231" t="s">
        <v>296</v>
      </c>
    </row>
    <row r="9" spans="2:15" ht="164.25" customHeight="1" thickBot="1" x14ac:dyDescent="0.3">
      <c r="B9" s="299"/>
      <c r="C9" s="313"/>
      <c r="D9" s="318"/>
      <c r="E9" s="126"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7">
        <f>+Autodiagnóstico!H12</f>
        <v>1</v>
      </c>
      <c r="G9" s="176" t="s">
        <v>239</v>
      </c>
      <c r="H9" s="207" t="s">
        <v>240</v>
      </c>
      <c r="I9" s="177" t="s">
        <v>241</v>
      </c>
      <c r="J9" s="178"/>
      <c r="K9" s="230" t="s">
        <v>282</v>
      </c>
      <c r="L9" s="128" t="s">
        <v>283</v>
      </c>
      <c r="M9" s="129"/>
      <c r="N9" s="32"/>
    </row>
    <row r="10" spans="2:15" ht="111" customHeight="1" thickTop="1" thickBot="1" x14ac:dyDescent="0.3">
      <c r="B10" s="299"/>
      <c r="C10" s="313"/>
      <c r="D10" s="318"/>
      <c r="E10" s="126"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7">
        <f>+Autodiagnóstico!H13</f>
        <v>50</v>
      </c>
      <c r="G10" s="176" t="s">
        <v>239</v>
      </c>
      <c r="H10" s="207" t="s">
        <v>242</v>
      </c>
      <c r="I10" s="177" t="s">
        <v>243</v>
      </c>
      <c r="J10" s="178"/>
      <c r="K10" s="229" t="s">
        <v>284</v>
      </c>
      <c r="L10" s="128" t="s">
        <v>286</v>
      </c>
      <c r="M10" s="129"/>
      <c r="N10" s="32"/>
    </row>
    <row r="11" spans="2:15" ht="84" customHeight="1" thickTop="1" thickBot="1" x14ac:dyDescent="0.3">
      <c r="B11" s="299"/>
      <c r="C11" s="313"/>
      <c r="D11" s="324"/>
      <c r="E11" s="141" t="str">
        <f>+Autodiagnóstico!G14</f>
        <v>Socializar los resultados del diagnóstico de la política de participación ciudadana al interior de la entidad.</v>
      </c>
      <c r="F11" s="142">
        <f>+Autodiagnóstico!H14</f>
        <v>15</v>
      </c>
      <c r="G11" s="179" t="s">
        <v>244</v>
      </c>
      <c r="H11" s="180"/>
      <c r="I11" s="180" t="s">
        <v>245</v>
      </c>
      <c r="J11" s="181"/>
      <c r="K11" s="229" t="s">
        <v>285</v>
      </c>
      <c r="L11" s="143" t="s">
        <v>281</v>
      </c>
      <c r="M11" s="144"/>
      <c r="N11" s="32"/>
    </row>
    <row r="12" spans="2:15" ht="58.5" customHeight="1" thickTop="1" x14ac:dyDescent="0.25">
      <c r="B12" s="299"/>
      <c r="C12" s="313"/>
      <c r="D12" s="320" t="s">
        <v>117</v>
      </c>
      <c r="E12" s="136" t="str">
        <f>+Autodiagnóstico!G15</f>
        <v>Conformar y capacitar un equipo de trabajo (que cuente con personal de areas misionales y de apoyo a la gestión) que lidere el proceso de planeación de la participación</v>
      </c>
      <c r="F12" s="137">
        <f>+Autodiagnóstico!H15</f>
        <v>50</v>
      </c>
      <c r="G12" s="182" t="s">
        <v>246</v>
      </c>
      <c r="H12" s="183"/>
      <c r="I12" s="183" t="s">
        <v>247</v>
      </c>
      <c r="J12" s="184"/>
      <c r="K12" s="229" t="s">
        <v>289</v>
      </c>
      <c r="L12" s="138" t="s">
        <v>290</v>
      </c>
      <c r="M12" s="139"/>
      <c r="N12" s="32"/>
    </row>
    <row r="13" spans="2:15" ht="187.5" customHeight="1" x14ac:dyDescent="0.25">
      <c r="B13" s="299"/>
      <c r="C13" s="313"/>
      <c r="D13" s="318"/>
      <c r="E13" s="126"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7">
        <f>+Autodiagnóstico!H16</f>
        <v>1</v>
      </c>
      <c r="G13" s="176" t="s">
        <v>248</v>
      </c>
      <c r="H13" s="207" t="s">
        <v>249</v>
      </c>
      <c r="I13" s="177" t="s">
        <v>250</v>
      </c>
      <c r="J13" s="178"/>
      <c r="K13" s="130"/>
      <c r="L13" s="128"/>
      <c r="M13" s="129"/>
      <c r="N13" s="32"/>
    </row>
    <row r="14" spans="2:15" ht="81" customHeight="1" x14ac:dyDescent="0.25">
      <c r="B14" s="299"/>
      <c r="C14" s="313"/>
      <c r="D14" s="318"/>
      <c r="E14" s="126"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7">
        <f>+Autodiagnóstico!H17</f>
        <v>1</v>
      </c>
      <c r="G14" s="176"/>
      <c r="H14" s="177"/>
      <c r="I14" s="177"/>
      <c r="J14" s="178"/>
      <c r="K14" s="130"/>
      <c r="L14" s="128"/>
      <c r="M14" s="129"/>
      <c r="N14" s="32"/>
    </row>
    <row r="15" spans="2:15" ht="56.25" customHeight="1" x14ac:dyDescent="0.25">
      <c r="B15" s="299"/>
      <c r="C15" s="313"/>
      <c r="D15" s="318"/>
      <c r="E15" s="126" t="str">
        <f>+Autodiagnóstico!G18</f>
        <v>De las actividades de participación ya identificadas, clasifique cuáles de ellas, se realizarán con instancias de participación legalmente conformadas y cuáles son otros espacios de participación.</v>
      </c>
      <c r="F15" s="127">
        <f>+Autodiagnóstico!H18</f>
        <v>1</v>
      </c>
      <c r="G15" s="176" t="s">
        <v>239</v>
      </c>
      <c r="H15" s="177"/>
      <c r="I15" s="177" t="s">
        <v>251</v>
      </c>
      <c r="J15" s="178"/>
      <c r="K15" s="130"/>
      <c r="L15" s="128"/>
      <c r="M15" s="129"/>
      <c r="N15" s="32"/>
    </row>
    <row r="16" spans="2:15" ht="105" customHeight="1" x14ac:dyDescent="0.25">
      <c r="B16" s="299"/>
      <c r="C16" s="313"/>
      <c r="D16" s="329"/>
      <c r="E16" s="146"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7">
        <f>+Autodiagnóstico!H19</f>
        <v>1</v>
      </c>
      <c r="G16" s="185" t="s">
        <v>239</v>
      </c>
      <c r="H16" s="208" t="s">
        <v>252</v>
      </c>
      <c r="I16" s="186" t="s">
        <v>236</v>
      </c>
      <c r="J16" s="187"/>
      <c r="K16" s="150"/>
      <c r="L16" s="148"/>
      <c r="M16" s="149"/>
      <c r="N16" s="32"/>
    </row>
    <row r="17" spans="2:14" ht="112.5" customHeight="1" x14ac:dyDescent="0.25">
      <c r="B17" s="299"/>
      <c r="C17" s="313"/>
      <c r="D17" s="317" t="s">
        <v>118</v>
      </c>
      <c r="E17" s="151"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52">
        <f>+Autodiagnóstico!H20</f>
        <v>1</v>
      </c>
      <c r="G17" s="188" t="s">
        <v>253</v>
      </c>
      <c r="H17" s="209" t="s">
        <v>254</v>
      </c>
      <c r="I17" s="189" t="s">
        <v>255</v>
      </c>
      <c r="J17" s="190" t="s">
        <v>256</v>
      </c>
      <c r="K17" s="155"/>
      <c r="L17" s="153"/>
      <c r="M17" s="154"/>
      <c r="N17" s="32"/>
    </row>
    <row r="18" spans="2:14" ht="168.75" customHeight="1" x14ac:dyDescent="0.25">
      <c r="B18" s="299"/>
      <c r="C18" s="313"/>
      <c r="D18" s="318"/>
      <c r="E18" s="126" t="str">
        <f>+Autodiagnóstico!G21</f>
        <v xml:space="preserve">Definir una estrategia para capacitar  a los grupos de valor  con el propósito de  cualificar los procesos de participación  ciudadana. </v>
      </c>
      <c r="F18" s="127">
        <f>+Autodiagnóstico!H21</f>
        <v>40</v>
      </c>
      <c r="G18" s="176" t="s">
        <v>257</v>
      </c>
      <c r="H18" s="177" t="s">
        <v>258</v>
      </c>
      <c r="I18" s="177" t="s">
        <v>255</v>
      </c>
      <c r="J18" s="178" t="s">
        <v>256</v>
      </c>
      <c r="K18" s="130"/>
      <c r="L18" s="128"/>
      <c r="M18" s="129"/>
      <c r="N18" s="32"/>
    </row>
    <row r="19" spans="2:14" ht="92.25" customHeight="1" x14ac:dyDescent="0.25">
      <c r="B19" s="299"/>
      <c r="C19" s="313"/>
      <c r="D19" s="318"/>
      <c r="E19" s="126" t="str">
        <f>+Autodiagnóstico!G22</f>
        <v>Definir los recursos, alianzas, convenios y presupuesto asociado a las actividades que se implementarán en la entidad para promover la participación ciudadana.</v>
      </c>
      <c r="F19" s="127">
        <f>+Autodiagnóstico!H22</f>
        <v>20</v>
      </c>
      <c r="G19" s="176"/>
      <c r="H19" s="177" t="s">
        <v>259</v>
      </c>
      <c r="I19" s="177" t="s">
        <v>260</v>
      </c>
      <c r="J19" s="178"/>
      <c r="K19" s="130"/>
      <c r="L19" s="128"/>
      <c r="M19" s="129"/>
      <c r="N19" s="32"/>
    </row>
    <row r="20" spans="2:14" ht="40.5" customHeight="1" x14ac:dyDescent="0.25">
      <c r="B20" s="299"/>
      <c r="C20" s="313"/>
      <c r="D20" s="318"/>
      <c r="E20" s="126" t="str">
        <f>+Autodiagnóstico!G23</f>
        <v>Establecer el  cronograma de ejecución de las actividades identificadas que se desarrollarán para promover la participación ciudadana</v>
      </c>
      <c r="F20" s="127">
        <f>+Autodiagnóstico!H23</f>
        <v>21</v>
      </c>
      <c r="G20" s="176"/>
      <c r="H20" s="177"/>
      <c r="I20" s="177" t="s">
        <v>261</v>
      </c>
      <c r="J20" s="178"/>
      <c r="K20" s="130"/>
      <c r="L20" s="128"/>
      <c r="M20" s="129"/>
      <c r="N20" s="32"/>
    </row>
    <row r="21" spans="2:14" ht="133.5" customHeight="1" x14ac:dyDescent="0.25">
      <c r="B21" s="299"/>
      <c r="C21" s="313"/>
      <c r="D21" s="318"/>
      <c r="E21" s="126" t="str">
        <f>+Autodiagnóstico!G24</f>
        <v>Definir los roles y responsabilidades de las diferentes áreas de la entidad, en materia de participación ciudadana</v>
      </c>
      <c r="F21" s="127">
        <f>+Autodiagnóstico!H24</f>
        <v>1</v>
      </c>
      <c r="G21" s="176"/>
      <c r="H21" s="207" t="s">
        <v>262</v>
      </c>
      <c r="I21" s="177" t="s">
        <v>261</v>
      </c>
      <c r="J21" s="178"/>
      <c r="K21" s="130"/>
      <c r="L21" s="128"/>
      <c r="M21" s="129"/>
      <c r="N21" s="32"/>
    </row>
    <row r="22" spans="2:14" ht="114" customHeight="1" x14ac:dyDescent="0.25">
      <c r="B22" s="299"/>
      <c r="C22" s="313"/>
      <c r="D22" s="318"/>
      <c r="E22" s="126"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7">
        <f>+Autodiagnóstico!H25</f>
        <v>1</v>
      </c>
      <c r="G22" s="176"/>
      <c r="H22" s="177"/>
      <c r="I22" s="177" t="s">
        <v>261</v>
      </c>
      <c r="J22" s="178" t="s">
        <v>246</v>
      </c>
      <c r="K22" s="130"/>
      <c r="L22" s="128"/>
      <c r="M22" s="129"/>
      <c r="N22" s="32"/>
    </row>
    <row r="23" spans="2:14" ht="45.75" customHeight="1" x14ac:dyDescent="0.25">
      <c r="B23" s="299"/>
      <c r="C23" s="313"/>
      <c r="D23" s="319"/>
      <c r="E23" s="141" t="str">
        <f>+Autodiagnóstico!G26</f>
        <v>Definir una estrategia de comunicación (interna y externa) que permita informar sobrela actividad participativa, desde su inicio, ejecución y desarrollo.</v>
      </c>
      <c r="F23" s="142">
        <f>+Autodiagnóstico!H26</f>
        <v>1</v>
      </c>
      <c r="G23" s="179"/>
      <c r="H23" s="180"/>
      <c r="I23" s="180" t="s">
        <v>263</v>
      </c>
      <c r="J23" s="181"/>
      <c r="K23" s="145"/>
      <c r="L23" s="143"/>
      <c r="M23" s="144"/>
      <c r="N23" s="32"/>
    </row>
    <row r="24" spans="2:14" ht="114" customHeight="1" x14ac:dyDescent="0.25">
      <c r="B24" s="299"/>
      <c r="C24" s="313"/>
      <c r="D24" s="320" t="s">
        <v>119</v>
      </c>
      <c r="E24" s="136" t="str">
        <f>+Autodiagnóstico!G27</f>
        <v>Divulgar el plan de participación por distintos canales invitando a  la ciudadanía o grupos de valor a que opinen acerca del mismo  a través de la estrategia que se haya definido previamente .</v>
      </c>
      <c r="F24" s="137">
        <f>+Autodiagnóstico!H27</f>
        <v>1</v>
      </c>
      <c r="G24" s="182" t="s">
        <v>264</v>
      </c>
      <c r="H24" s="183"/>
      <c r="I24" s="183" t="s">
        <v>265</v>
      </c>
      <c r="J24" s="184" t="s">
        <v>246</v>
      </c>
      <c r="K24" s="140"/>
      <c r="L24" s="138"/>
      <c r="M24" s="139"/>
      <c r="N24" s="32"/>
    </row>
    <row r="25" spans="2:14" ht="66.75" customHeight="1" x14ac:dyDescent="0.25">
      <c r="B25" s="299"/>
      <c r="C25" s="313"/>
      <c r="D25" s="321"/>
      <c r="E25" s="126"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7">
        <f>+Autodiagnóstico!H28</f>
        <v>21</v>
      </c>
      <c r="G25" s="176"/>
      <c r="H25" s="177"/>
      <c r="I25" s="177" t="s">
        <v>266</v>
      </c>
      <c r="J25" s="178"/>
      <c r="K25" s="130"/>
      <c r="L25" s="128"/>
      <c r="M25" s="129"/>
      <c r="N25" s="32"/>
    </row>
    <row r="26" spans="2:14" ht="63" customHeight="1" thickBot="1" x14ac:dyDescent="0.3">
      <c r="B26" s="299"/>
      <c r="C26" s="314"/>
      <c r="D26" s="322"/>
      <c r="E26" s="131" t="str">
        <f>+Autodiagnóstico!G29</f>
        <v>Divulgar el plan de participación ajustado a las observaciones recibidas por distintos canales, informando a  la ciudadanía o grupos de valor los cambios incorporados con la estrategia que se haya definido previamente.</v>
      </c>
      <c r="F26" s="132">
        <f>+Autodiagnóstico!H29</f>
        <v>1</v>
      </c>
      <c r="G26" s="191" t="s">
        <v>244</v>
      </c>
      <c r="H26" s="192"/>
      <c r="I26" s="192" t="s">
        <v>267</v>
      </c>
      <c r="J26" s="193" t="s">
        <v>246</v>
      </c>
      <c r="K26" s="135"/>
      <c r="L26" s="133"/>
      <c r="M26" s="134"/>
      <c r="N26" s="32"/>
    </row>
    <row r="27" spans="2:14" ht="66" customHeight="1" x14ac:dyDescent="0.25">
      <c r="B27" s="299"/>
      <c r="C27" s="315" t="s">
        <v>114</v>
      </c>
      <c r="D27" s="323" t="s">
        <v>120</v>
      </c>
      <c r="E27" s="156" t="str">
        <f>+Autodiagnóstico!G30</f>
        <v>Preparar la información  que entregará en el desarrollo de las actividades  ya identificadas que se  van a someter a participación.</v>
      </c>
      <c r="F27" s="157">
        <f>+Autodiagnóstico!H30</f>
        <v>1</v>
      </c>
      <c r="G27" s="194" t="s">
        <v>244</v>
      </c>
      <c r="H27" s="195"/>
      <c r="I27" s="195" t="s">
        <v>268</v>
      </c>
      <c r="J27" s="196" t="s">
        <v>246</v>
      </c>
      <c r="K27" s="160"/>
      <c r="L27" s="158"/>
      <c r="M27" s="159"/>
      <c r="N27" s="32"/>
    </row>
    <row r="28" spans="2:14" ht="132" customHeight="1" x14ac:dyDescent="0.25">
      <c r="B28" s="299"/>
      <c r="C28" s="315"/>
      <c r="D28" s="318"/>
      <c r="E28" s="126" t="str">
        <f>+Autodiagnóstico!G31</f>
        <v>Socializar  en especial a los grupos de valor que va a convocar al proceso de participación,  la información  que considere necesaria para preparar la actividad de participación y socializar las rutas de consulta de la misma.</v>
      </c>
      <c r="F28" s="127">
        <f>+Autodiagnóstico!H31</f>
        <v>1</v>
      </c>
      <c r="G28" s="176" t="s">
        <v>269</v>
      </c>
      <c r="H28" s="177"/>
      <c r="I28" s="177" t="s">
        <v>270</v>
      </c>
      <c r="J28" s="178"/>
      <c r="K28" s="130"/>
      <c r="L28" s="128"/>
      <c r="M28" s="129"/>
      <c r="N28" s="32"/>
    </row>
    <row r="29" spans="2:14" ht="135" customHeight="1" x14ac:dyDescent="0.25">
      <c r="B29" s="299"/>
      <c r="C29" s="315"/>
      <c r="D29" s="318"/>
      <c r="E29" s="126"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7">
        <f>+Autodiagnóstico!H32</f>
        <v>1</v>
      </c>
      <c r="G29" s="176" t="s">
        <v>269</v>
      </c>
      <c r="H29" s="177"/>
      <c r="I29" s="177" t="s">
        <v>270</v>
      </c>
      <c r="J29" s="178" t="s">
        <v>256</v>
      </c>
      <c r="K29" s="130"/>
      <c r="L29" s="128"/>
      <c r="M29" s="129"/>
      <c r="N29" s="32"/>
    </row>
    <row r="30" spans="2:14" ht="201.75" customHeight="1" x14ac:dyDescent="0.25">
      <c r="B30" s="299"/>
      <c r="C30" s="315"/>
      <c r="D30" s="318"/>
      <c r="E30" s="126"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7">
        <f>+Autodiagnóstico!H33</f>
        <v>1</v>
      </c>
      <c r="G30" s="176" t="s">
        <v>269</v>
      </c>
      <c r="H30" s="207" t="s">
        <v>271</v>
      </c>
      <c r="I30" s="177" t="s">
        <v>261</v>
      </c>
      <c r="J30" s="178" t="s">
        <v>272</v>
      </c>
      <c r="K30" s="130"/>
      <c r="L30" s="128"/>
      <c r="M30" s="129"/>
      <c r="N30" s="32"/>
    </row>
    <row r="31" spans="2:14" ht="42" customHeight="1" x14ac:dyDescent="0.25">
      <c r="B31" s="299"/>
      <c r="C31" s="315"/>
      <c r="D31" s="318"/>
      <c r="E31" s="126" t="str">
        <f>+Autodiagnóstico!G34</f>
        <v xml:space="preserve">Sistematizar  los resultados obtenidos en el ejercicio de las diferentes actividades de participación ciudadana adelantadas. </v>
      </c>
      <c r="F31" s="127">
        <f>+Autodiagnóstico!H34</f>
        <v>1</v>
      </c>
      <c r="G31" s="176"/>
      <c r="H31" s="177"/>
      <c r="I31" s="177" t="s">
        <v>273</v>
      </c>
      <c r="J31" s="178" t="s">
        <v>256</v>
      </c>
      <c r="K31" s="130"/>
      <c r="L31" s="128"/>
      <c r="M31" s="129"/>
      <c r="N31" s="32"/>
    </row>
    <row r="32" spans="2:14" ht="173.25" customHeight="1" x14ac:dyDescent="0.25">
      <c r="B32" s="299"/>
      <c r="C32" s="315"/>
      <c r="D32" s="318"/>
      <c r="E32" s="126"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7">
        <f>+Autodiagnóstico!H35</f>
        <v>1</v>
      </c>
      <c r="G32" s="176"/>
      <c r="H32" s="207" t="s">
        <v>274</v>
      </c>
      <c r="I32" s="177" t="s">
        <v>273</v>
      </c>
      <c r="J32" s="178"/>
      <c r="K32" s="130"/>
      <c r="L32" s="128"/>
      <c r="M32" s="129"/>
      <c r="N32" s="32"/>
    </row>
    <row r="33" spans="2:14" ht="42" customHeight="1" x14ac:dyDescent="0.25">
      <c r="B33" s="299"/>
      <c r="C33" s="315"/>
      <c r="D33" s="324"/>
      <c r="E33" s="141" t="str">
        <f>+Autodiagnóstico!G36</f>
        <v xml:space="preserve">Diligenciar el formato interno de reporte definido con  los resultados obtenidos en el ejercicio, y entregarlo al área de planeación. </v>
      </c>
      <c r="F33" s="142">
        <f>+Autodiagnóstico!H36</f>
        <v>1</v>
      </c>
      <c r="G33" s="179"/>
      <c r="H33" s="180"/>
      <c r="I33" s="180" t="s">
        <v>275</v>
      </c>
      <c r="J33" s="181"/>
      <c r="K33" s="145"/>
      <c r="L33" s="143"/>
      <c r="M33" s="144"/>
      <c r="N33" s="32"/>
    </row>
    <row r="34" spans="2:14" ht="66.75" customHeight="1" x14ac:dyDescent="0.25">
      <c r="B34" s="299"/>
      <c r="C34" s="315"/>
      <c r="D34" s="325" t="s">
        <v>121</v>
      </c>
      <c r="E34" s="212"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61">
        <f>+Autodiagnóstico!H37</f>
        <v>1</v>
      </c>
      <c r="G34" s="197"/>
      <c r="H34" s="198"/>
      <c r="I34" s="198"/>
      <c r="J34" s="199"/>
      <c r="K34" s="164"/>
      <c r="L34" s="162"/>
      <c r="M34" s="163"/>
      <c r="N34" s="32"/>
    </row>
    <row r="35" spans="2:14" ht="141.75" customHeight="1" x14ac:dyDescent="0.25">
      <c r="B35" s="299"/>
      <c r="C35" s="315"/>
      <c r="D35" s="326"/>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65">
        <f>+Autodiagnóstico!H38</f>
        <v>1</v>
      </c>
      <c r="G35" s="200" t="s">
        <v>244</v>
      </c>
      <c r="H35" s="201"/>
      <c r="I35" s="201" t="s">
        <v>276</v>
      </c>
      <c r="J35" s="202" t="s">
        <v>246</v>
      </c>
      <c r="K35" s="168"/>
      <c r="L35" s="166"/>
      <c r="M35" s="167"/>
      <c r="N35" s="32"/>
    </row>
    <row r="36" spans="2:14" ht="111" customHeight="1" x14ac:dyDescent="0.25">
      <c r="B36" s="299"/>
      <c r="C36" s="315"/>
      <c r="D36" s="326"/>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65">
        <f>+Autodiagnóstico!H39</f>
        <v>1</v>
      </c>
      <c r="G36" s="200" t="s">
        <v>244</v>
      </c>
      <c r="H36" s="201"/>
      <c r="I36" s="201" t="s">
        <v>276</v>
      </c>
      <c r="J36" s="202"/>
      <c r="K36" s="168"/>
      <c r="L36" s="166"/>
      <c r="M36" s="167"/>
      <c r="N36" s="32"/>
    </row>
    <row r="37" spans="2:14" ht="90" customHeight="1" x14ac:dyDescent="0.25">
      <c r="B37" s="299"/>
      <c r="C37" s="316"/>
      <c r="D37" s="327"/>
      <c r="E37" s="108" t="str">
        <f>+Autodiagnóstico!G40</f>
        <v>Documentar las buenas prácticas de la entidad en materia de participación ciudadana que permitan alimentar el próximo plan de participación.</v>
      </c>
      <c r="F37" s="169">
        <f>+Autodiagnóstico!H40</f>
        <v>1</v>
      </c>
      <c r="G37" s="203" t="s">
        <v>277</v>
      </c>
      <c r="H37" s="204"/>
      <c r="I37" s="204"/>
      <c r="J37" s="205" t="s">
        <v>246</v>
      </c>
      <c r="K37" s="172"/>
      <c r="L37" s="170"/>
      <c r="M37" s="171"/>
      <c r="N37" s="32"/>
    </row>
    <row r="38" spans="2:14" ht="7.5" customHeight="1" thickBot="1" x14ac:dyDescent="0.3">
      <c r="B38" s="34"/>
      <c r="C38" s="35"/>
      <c r="D38" s="35"/>
      <c r="E38" s="106"/>
      <c r="F38" s="36"/>
      <c r="G38" s="206"/>
      <c r="H38" s="206"/>
      <c r="I38" s="206"/>
      <c r="J38" s="206"/>
      <c r="K38" s="35"/>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1" t="s">
        <v>163</v>
      </c>
    </row>
    <row r="47" spans="2:14" x14ac:dyDescent="0.25"/>
    <row r="48" spans="2:14" x14ac:dyDescent="0.25"/>
  </sheetData>
  <sheetProtection password="A60F" sheet="1" objects="1" scenarios="1"/>
  <protectedRanges>
    <protectedRange sqref="K7:M37" name="Planeacion"/>
  </protectedRanges>
  <mergeCells count="21">
    <mergeCell ref="D24:D26"/>
    <mergeCell ref="D27:D33"/>
    <mergeCell ref="D34:D37"/>
    <mergeCell ref="D7:D11"/>
    <mergeCell ref="D12:D16"/>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Inicio</vt:lpstr>
      <vt:lpstr>Instrucciones</vt:lpstr>
      <vt:lpstr>Autodiagnóstico</vt:lpstr>
      <vt:lpstr>Gráficas</vt:lpstr>
      <vt:lpstr>Plan de Acción</vt:lpstr>
      <vt:lpstr>Tipología entidad</vt:lpstr>
      <vt:lpstr>Autodiagnóstico!Área_de_impresión</vt:lpstr>
      <vt:lpstr>Instrucciones!Nombre</vt:lpstr>
      <vt:lpstr>Nombre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cp:lastPrinted>2018-05-16T15:25:46Z</cp:lastPrinted>
  <dcterms:created xsi:type="dcterms:W3CDTF">2016-12-25T14:51:07Z</dcterms:created>
  <dcterms:modified xsi:type="dcterms:W3CDTF">2019-09-10T22:50:02Z</dcterms:modified>
</cp:coreProperties>
</file>