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tabRatio="795" activeTab="2"/>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<sst xmlns="http://schemas.openxmlformats.org/spreadsheetml/2006/main" count="224" uniqueCount="144">
  <si>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</si>
  <si>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</si>
  <si>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</si>
  <si>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</si>
  <si>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</si>
  <si>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</si>
  <si>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</si>
  <si>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</si>
  <si>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</si>
  <si>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</si>
  <si>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</si>
  <si>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</si>
  <si>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</si>
  <si>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</si>
  <si>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</si>
  <si>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</si>
  <si>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</si>
  <si>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</si>
  <si>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</si>
  <si>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</si>
  <si>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</si>
  <si>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</si>
  <si>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</si>
  <si>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</si>
  <si>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</si>
  <si>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</si>
  <si>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</si>
  <si>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</si>
  <si>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</si>
  <si>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</si>
  <si>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</si>
  <si>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</si>
  <si>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</si>
  <si>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</si>
  <si>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</si>
  <si>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</si>
  <si>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</si>
  <si>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</si>
  <si>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</si>
  <si>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</si>
  <si>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</si>
  <si>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</si>
  <si>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</si>
  <si>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</si>
  <si>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</si>
  <si>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</si>
  <si>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</si>
  <si>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</si>
  <si>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</si>
  <si>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</si>
  <si>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</si>
  <si>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</si>
  <si>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</si>
  <si>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</si>
  <si>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</si>
  <si>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</si>
  <si>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</si>
  <si>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</si>
  <si>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</si>
  <si>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</si>
  <si>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</si>
  <si>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</si>
  <si>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</si>
  <si>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</si>
  <si>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</si>
  <si>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</si>
  <si>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</si>
  <si>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</si>
  <si>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</si>
  <si>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</si>
  <si>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</si>
  <si>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</si>
  <si>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</si>
  <si>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</si>
  <si>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</si>
  <si>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</si>
  <si>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</si>
  <si>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</si>
  <si>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</si>
  <si>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</si>
  <si>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</si>
  <si>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</si>
  <si>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</si>
  <si>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</si>
  <si>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</si>
  <si>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</si>
  <si>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</si>
  <si>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</si>
  <si>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</si>
  <si>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</si>
  <si>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</si>
  <si>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</si>
  <si>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</si>
  <si>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</si>
  <si>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</si>
  <si>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</si>
  <si>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</si>
  <si>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</si>
  <si>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</si>
  <si>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</si>
  <si>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</si>
  <si>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</si>
  <si>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</si>
  <si>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</si>
  <si>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</si>
  <si>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</si>
  <si>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</si>
  <si>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</si>
  <si>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</si>
  <si>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</si>
  <si>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</si>
  <si>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</si>
  <si>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</si>
  <si>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</si>
  <si>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</si>
  <si>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</si>
  <si>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</si>
  <si>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</si>
  <si>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</si>
  <si>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</si>
  <si>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</si>
  <si>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</si>
  <si>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</si>
  <si>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r>
      <t xml:space="preserve">Según el resultado de </t>
    </r>
    <r>
      <rPr>
        <b/>
        <sz val="10"/>
        <color rgb="FFFF0000"/>
        <rFont val="Arial"/>
        <family val="2"/>
      </rPr>
      <t>(?%)</t>
    </r>
    <r>
      <rPr>
        <sz val="10"/>
        <color rgb="FFFF0000"/>
        <rFont val="Arial"/>
        <family val="2"/>
      </rPr>
      <t xml:space="preserve"> </t>
    </r>
    <r>
      <rPr>
        <sz val="10"/>
        <color rgb="FF002060"/>
        <rFont val="Arial"/>
        <family val="2"/>
      </rPr>
      <t>del consolidado general de resultados del FURAG; durante la vigencia 2022 el Equipo de Talento Humano encargado de implementar la Politica de  Integridad se enfoco en desarrollar y fortalezar las debilidades encontradas, a través de diferentes actividades pedagogicas y de socialización.</t>
    </r>
  </si>
  <si>
    <t>Se realizo Socialización y evaluación  del Código de Integridad durante la Jornada de Inducción y Reinducción</t>
  </si>
  <si>
    <t>Se realizo Cronograma de Actividades para ejecutar durante la vigencia 2022</t>
  </si>
  <si>
    <t>Se realizaron mesas de trabajo con el  equipo  encargado de implementar el Código de Integridad durante la vigencia 2022</t>
  </si>
  <si>
    <t>Se realizo evaluación del Código de integridad y se construira otra encuesta para aplicar luego de realizar la Semana de la Integridad para conocer la percepción de los funcionarios y colaboradores sobre la implementación del Código de Integridad</t>
  </si>
  <si>
    <t>Reunión con el equipo de trabajo de Código de integridad para realizar la planeación y cronograma de las actividades</t>
  </si>
  <si>
    <t>Se elaboro circulares, imágenes de difusión, fondo de pantalla, redes sociales, grupos de WhatsApp y boletin informativo interno de la Gobernación</t>
  </si>
  <si>
    <t>Actualmente se encuentran habilitados los caneles presenciales y virtuales para discutir y retroalimentar con los servidores públicos y grupos de intercambio.</t>
  </si>
  <si>
    <t>Se tiene proyectado implementar una encuesta relacionada con el analisis de las actividades ejecutadas, junto con sus recomendaciones y sugerencias al finalizar la semana de la integridad.</t>
  </si>
  <si>
    <t>Se realizaron 8 actividades de socialización del Código de Integridad dirigido a los 352 funcionarios pertenecientes a las Secretrías/Dependencias del CAD y esta pendiente por ejecutar las actividades semana de la integridad que esta programada 29 de noviambre al 3 de diciembre.</t>
  </si>
  <si>
    <t>Analizar los resultados obtenidos en la implementación de las acciones del Código de Integración:
1. Identificar el número de actividades en las que se involucró al servidor público con los temas del Código.                                                             
2. Grupos de intercambio</t>
  </si>
  <si>
    <t xml:space="preserve">El documento que acredita las buenas practicas en materia de Integridad es el Código de Integridad actualizado, apropiado por la Gobernación del Quindío;  versión 02  código: COD-SAD-01
CÓDIGO DE INTEGRIDAD del año 2022; el cual esta  publicado en la pagina de la Gobernación del Quindío y podran consultar en el siguiente link: https://quindio.gov.co/notificaciones-administrativa-3/codigo-de-integridad  
</t>
  </si>
  <si>
    <t>Se realizo taller de integridad donde se evaluo al final, los conocimientos obtenidos durante las socializaciones del Código de Integridad.EVIDENCIA 1</t>
  </si>
  <si>
    <t>Se informo a los funcionarios y colaboradores del CAD a través de circulares, reuniones virtuales, encuestas y videos, las diferentes actividades a implementar del Código de Integridad. Evidencia 2</t>
  </si>
  <si>
    <t>Se realizaron diferentes actividades de socialización del Código de Integridad con las diferentes Secretrías/Dependencias del CAD.Evidencia 3</t>
  </si>
  <si>
    <t xml:space="preserve">Se realizo evaluación del Código de Integridad durante el taller de integridad realizado de manera presencial en el mes de mayo y se ralizan mesas de trabajo para planear las actividades y evaluar su desarrollo posteriormente. Evidencia 4 </t>
  </si>
  <si>
    <t>Se realizo evaluación del Código de Integridad,  campañas de socialización, se enviaron circulares e imágenes de difusión y en cada actividad se realizaba una retroalimentación con los  funcionarios y colaboradores sobre el desarrollo de las actividades para conocer su percepción; en las jornadas de induccion y reinducción se socializo y evaluo el codigo de integridad.Las evidencisa reposan en la carpeta de integridad de la Dirección de talento humano.</t>
  </si>
  <si>
    <t>Se realizaron Circulares, imágenes de divulgación de información y campañas pedagogicas de socialización de los valores  en cada piso del CAD.Las evidencias reposan en la carpeta de Integridad de la Dirección de talento humano.</t>
  </si>
  <si>
    <t xml:space="preserve">Se realizaron oficios  y solicitudes de insumos para el desarrollo de las actividades.Evidencia 5 </t>
  </si>
  <si>
    <t xml:space="preserve">Se realiza socialización de las campañas de divulgación a través de las redes sociales, boletin informativo interno y  piezas graficas.Evidencia 6  </t>
  </si>
  <si>
    <t xml:space="preserve">Campañas de Socialización de los Valores y principios del Código de Integridad de manera presencial y vitual en las jornadas de inducción y reinducción Evidencia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</si>
</sst>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0"/>
      <color rgb="FFFF0000"/>
      <name val="Arial"/>
      <family val="2"/>
    </font>
    <font>
      <b/>
      <sz val="10"/>
      <color rgb="FFFF000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6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21" fillId="5" borderId="27" xfId="0" applyFont="1" applyFill="1" applyBorder="1" applyAlignment="1">
      <alignment horizontal="center" vertical="center" wrapText="1"/>
    </xf>
    <xf numFmtId="0" fontId="21" fillId="5" borderId="21"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0" borderId="16"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6" xfId="0" applyFont="1" applyBorder="1" applyAlignment="1">
      <alignment horizontal="lef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100</c:v>
                </c:pt>
                <c:pt idx="1">
                  <c:v>100</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100</c:v>
                </c:pt>
                <c:pt idx="1">
                  <c:v>100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100</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100</c:v>
                </c:pt>
                <c:pt idx="1">
                  <c:v>100</c:v>
                </c:pt>
                <c:pt idx="2">
                  <c:v>100</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zoomScale="90" zoomScaleNormal="90" workbookViewId="0">
      <selection activeCell="C3" sqref="C3:Q3"/>
    </sheetView>
  </sheetViews>
  <sheetFormatPr baseColWidth="10" defaultColWidth="0" defaultRowHeight="15" zeroHeight="1" x14ac:dyDescent="0.25"/>
  <cols>
    <col min="1" max="1" width="1.140625" style="138" customWidth="1"/>
    <col min="2" max="2" width="0.85546875" style="138" customWidth="1"/>
    <col min="3" max="17" width="11.42578125" style="138" customWidth="1"/>
    <col min="18" max="18" width="1.28515625" style="138" customWidth="1"/>
    <col min="19" max="19" width="1.42578125" style="138" customWidth="1"/>
    <col min="20" max="16384" width="11.42578125" style="138" hidden="1"/>
  </cols>
  <sheetData>
    <row r="1" spans="2:18" ht="7.5" customHeight="1" thickBot="1" x14ac:dyDescent="0.3"/>
    <row r="2" spans="2:18" ht="93" customHeight="1" x14ac:dyDescent="0.25">
      <c r="B2" s="135"/>
      <c r="C2" s="136"/>
      <c r="D2" s="136"/>
      <c r="E2" s="136"/>
      <c r="F2" s="136"/>
      <c r="G2" s="136"/>
      <c r="H2" s="136"/>
      <c r="I2" s="136"/>
      <c r="J2" s="136"/>
      <c r="K2" s="136"/>
      <c r="L2" s="136"/>
      <c r="M2" s="136"/>
      <c r="N2" s="136"/>
      <c r="O2" s="136"/>
      <c r="P2" s="136"/>
      <c r="Q2" s="136"/>
      <c r="R2" s="137"/>
    </row>
    <row r="3" spans="2:18" ht="27.95" customHeight="1" x14ac:dyDescent="0.25">
      <c r="B3" s="139"/>
      <c r="C3" s="184" t="s">
        <v>34</v>
      </c>
      <c r="D3" s="184"/>
      <c r="E3" s="184"/>
      <c r="F3" s="184"/>
      <c r="G3" s="184"/>
      <c r="H3" s="184"/>
      <c r="I3" s="184"/>
      <c r="J3" s="184"/>
      <c r="K3" s="184"/>
      <c r="L3" s="184"/>
      <c r="M3" s="184"/>
      <c r="N3" s="184"/>
      <c r="O3" s="184"/>
      <c r="P3" s="184"/>
      <c r="Q3" s="184"/>
      <c r="R3" s="140"/>
    </row>
    <row r="4" spans="2:18" s="144" customFormat="1" ht="3.95" customHeight="1" x14ac:dyDescent="0.25">
      <c r="B4" s="141"/>
      <c r="C4" s="142"/>
      <c r="D4" s="142"/>
      <c r="E4" s="142"/>
      <c r="F4" s="142"/>
      <c r="G4" s="142"/>
      <c r="H4" s="142"/>
      <c r="I4" s="142"/>
      <c r="J4" s="142"/>
      <c r="K4" s="142"/>
      <c r="L4" s="142"/>
      <c r="M4" s="142"/>
      <c r="N4" s="142"/>
      <c r="O4" s="142"/>
      <c r="P4" s="142"/>
      <c r="Q4" s="142"/>
      <c r="R4" s="143"/>
    </row>
    <row r="5" spans="2:18" ht="27.95" customHeight="1" x14ac:dyDescent="0.25">
      <c r="B5" s="139"/>
      <c r="C5" s="184" t="s">
        <v>64</v>
      </c>
      <c r="D5" s="184"/>
      <c r="E5" s="184"/>
      <c r="F5" s="184"/>
      <c r="G5" s="184"/>
      <c r="H5" s="184"/>
      <c r="I5" s="184"/>
      <c r="J5" s="184"/>
      <c r="K5" s="184"/>
      <c r="L5" s="184"/>
      <c r="M5" s="184"/>
      <c r="N5" s="184"/>
      <c r="O5" s="184"/>
      <c r="P5" s="184"/>
      <c r="Q5" s="184"/>
      <c r="R5" s="140"/>
    </row>
    <row r="6" spans="2:18" x14ac:dyDescent="0.25">
      <c r="B6" s="139"/>
      <c r="C6" s="145"/>
      <c r="D6" s="145"/>
      <c r="E6" s="145"/>
      <c r="F6" s="145"/>
      <c r="G6" s="145"/>
      <c r="H6" s="145"/>
      <c r="I6" s="145"/>
      <c r="J6" s="145"/>
      <c r="K6" s="145"/>
      <c r="L6" s="145"/>
      <c r="M6" s="145"/>
      <c r="N6" s="145"/>
      <c r="O6" s="145"/>
      <c r="P6" s="145"/>
      <c r="Q6" s="145"/>
      <c r="R6" s="140"/>
    </row>
    <row r="7" spans="2:18" x14ac:dyDescent="0.25">
      <c r="B7" s="139"/>
      <c r="C7" s="145"/>
      <c r="D7" s="145"/>
      <c r="E7" s="145"/>
      <c r="F7" s="145"/>
      <c r="G7" s="145"/>
      <c r="H7" s="145"/>
      <c r="I7" s="145"/>
      <c r="J7" s="145"/>
      <c r="K7" s="145"/>
      <c r="L7" s="145"/>
      <c r="M7" s="145"/>
      <c r="N7" s="145"/>
      <c r="O7" s="145"/>
      <c r="P7" s="145"/>
      <c r="Q7" s="145"/>
      <c r="R7" s="140"/>
    </row>
    <row r="8" spans="2:18" ht="24.75" customHeight="1" x14ac:dyDescent="0.25">
      <c r="B8" s="139"/>
      <c r="D8" s="185" t="s">
        <v>6</v>
      </c>
      <c r="E8" s="185"/>
      <c r="F8" s="185"/>
      <c r="G8" s="185"/>
      <c r="H8" s="185"/>
      <c r="I8" s="185"/>
      <c r="J8" s="185"/>
      <c r="K8" s="185"/>
      <c r="L8" s="185"/>
      <c r="M8" s="185"/>
      <c r="N8" s="185"/>
      <c r="O8" s="185"/>
      <c r="P8" s="185"/>
      <c r="Q8" s="146"/>
      <c r="R8" s="140"/>
    </row>
    <row r="9" spans="2:18" ht="20.100000000000001" customHeight="1" x14ac:dyDescent="0.25">
      <c r="B9" s="139"/>
      <c r="C9" s="145"/>
      <c r="D9" s="145"/>
      <c r="E9" s="145"/>
      <c r="F9" s="145"/>
      <c r="G9" s="145"/>
      <c r="H9" s="145"/>
      <c r="I9" s="145"/>
      <c r="J9" s="145"/>
      <c r="K9" s="145"/>
      <c r="L9" s="145"/>
      <c r="M9" s="145"/>
      <c r="N9" s="145"/>
      <c r="O9" s="145"/>
      <c r="P9" s="145"/>
      <c r="Q9" s="145"/>
      <c r="R9" s="140"/>
    </row>
    <row r="10" spans="2:18" ht="20.100000000000001" customHeight="1" x14ac:dyDescent="0.25">
      <c r="B10" s="139"/>
      <c r="C10" s="145"/>
      <c r="D10" s="145"/>
      <c r="E10" s="145"/>
      <c r="F10" s="145"/>
      <c r="G10" s="145"/>
      <c r="H10" s="145"/>
      <c r="I10" s="145"/>
      <c r="J10" s="145"/>
      <c r="K10" s="145"/>
      <c r="L10" s="145"/>
      <c r="M10" s="145"/>
      <c r="N10" s="145"/>
      <c r="O10" s="145"/>
      <c r="P10" s="145"/>
      <c r="Q10" s="145"/>
      <c r="R10" s="140"/>
    </row>
    <row r="11" spans="2:18" ht="24.75" customHeight="1" x14ac:dyDescent="0.25">
      <c r="B11" s="139"/>
      <c r="D11" s="185" t="s">
        <v>77</v>
      </c>
      <c r="E11" s="185"/>
      <c r="F11" s="185"/>
      <c r="G11" s="185"/>
      <c r="H11" s="185"/>
      <c r="I11" s="185"/>
      <c r="J11" s="185"/>
      <c r="K11" s="185"/>
      <c r="L11" s="185"/>
      <c r="M11" s="185"/>
      <c r="N11" s="185"/>
      <c r="O11" s="185"/>
      <c r="P11" s="185"/>
      <c r="Q11" s="146"/>
      <c r="R11" s="140"/>
    </row>
    <row r="12" spans="2:18" ht="20.100000000000001" customHeight="1" x14ac:dyDescent="0.25">
      <c r="B12" s="139"/>
      <c r="C12" s="145"/>
      <c r="D12" s="145"/>
      <c r="E12" s="145"/>
      <c r="F12" s="145"/>
      <c r="G12" s="145"/>
      <c r="H12" s="145"/>
      <c r="I12" s="145"/>
      <c r="J12" s="145"/>
      <c r="K12" s="145"/>
      <c r="L12" s="145"/>
      <c r="M12" s="145"/>
      <c r="N12" s="145"/>
      <c r="O12" s="145"/>
      <c r="P12" s="145"/>
      <c r="Q12" s="145"/>
      <c r="R12" s="140"/>
    </row>
    <row r="13" spans="2:18" ht="20.100000000000001" customHeight="1" x14ac:dyDescent="0.25">
      <c r="B13" s="139"/>
      <c r="C13" s="145"/>
      <c r="D13" s="145"/>
      <c r="E13" s="145"/>
      <c r="F13" s="145"/>
      <c r="G13" s="145"/>
      <c r="H13" s="145"/>
      <c r="I13" s="145"/>
      <c r="J13" s="145"/>
      <c r="K13" s="145"/>
      <c r="L13" s="145"/>
      <c r="M13" s="145"/>
      <c r="N13" s="145"/>
      <c r="O13" s="145"/>
      <c r="P13" s="145"/>
      <c r="Q13" s="145"/>
      <c r="R13" s="140"/>
    </row>
    <row r="14" spans="2:18" ht="24.75" customHeight="1" x14ac:dyDescent="0.25">
      <c r="B14" s="139"/>
      <c r="D14" s="185" t="s">
        <v>78</v>
      </c>
      <c r="E14" s="185"/>
      <c r="F14" s="185"/>
      <c r="G14" s="185"/>
      <c r="H14" s="185"/>
      <c r="I14" s="185"/>
      <c r="J14" s="185"/>
      <c r="K14" s="185"/>
      <c r="L14" s="185"/>
      <c r="M14" s="185"/>
      <c r="N14" s="185"/>
      <c r="O14" s="185"/>
      <c r="P14" s="185"/>
      <c r="Q14" s="146"/>
      <c r="R14" s="140"/>
    </row>
    <row r="15" spans="2:18" ht="20.100000000000001" customHeight="1" x14ac:dyDescent="0.25">
      <c r="B15" s="139"/>
      <c r="C15" s="145"/>
      <c r="D15" s="145"/>
      <c r="E15" s="145"/>
      <c r="F15" s="145"/>
      <c r="G15" s="145"/>
      <c r="H15" s="145"/>
      <c r="I15" s="145"/>
      <c r="J15" s="145"/>
      <c r="K15" s="145"/>
      <c r="L15" s="145"/>
      <c r="M15" s="145"/>
      <c r="N15" s="145"/>
      <c r="O15" s="145"/>
      <c r="P15" s="145"/>
      <c r="Q15" s="145"/>
      <c r="R15" s="140"/>
    </row>
    <row r="16" spans="2:18" ht="18.75" customHeight="1" thickBot="1" x14ac:dyDescent="0.3">
      <c r="B16" s="147"/>
      <c r="C16" s="148"/>
      <c r="D16" s="148"/>
      <c r="E16" s="148"/>
      <c r="F16" s="148"/>
      <c r="G16" s="148"/>
      <c r="H16" s="148"/>
      <c r="I16" s="148"/>
      <c r="J16" s="148"/>
      <c r="K16" s="148"/>
      <c r="L16" s="148"/>
      <c r="M16" s="148"/>
      <c r="N16" s="148"/>
      <c r="O16" s="148"/>
      <c r="P16" s="148"/>
      <c r="Q16" s="148"/>
      <c r="R16" s="149"/>
    </row>
    <row r="17" x14ac:dyDescent="0.25"/>
    <row r="18"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84" t="s">
        <v>65</v>
      </c>
      <c r="D3" s="184"/>
      <c r="E3" s="184"/>
      <c r="F3" s="184"/>
      <c r="G3" s="184"/>
      <c r="H3" s="184"/>
      <c r="I3" s="184"/>
      <c r="J3" s="184"/>
      <c r="K3" s="184"/>
      <c r="L3" s="184"/>
      <c r="M3" s="184"/>
      <c r="N3" s="184"/>
      <c r="O3" s="184"/>
      <c r="P3" s="184"/>
      <c r="Q3" s="184"/>
      <c r="R3" s="184"/>
      <c r="S3" s="184"/>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2"/>
      <c r="C6" s="25"/>
      <c r="D6" s="25"/>
      <c r="E6" s="25"/>
      <c r="F6" s="25"/>
      <c r="G6" s="25"/>
      <c r="H6" s="25"/>
      <c r="I6" s="25"/>
      <c r="J6" s="25"/>
      <c r="K6" s="153"/>
      <c r="L6" s="25"/>
      <c r="M6" s="26"/>
      <c r="N6" s="25"/>
      <c r="O6" s="25"/>
      <c r="P6" s="25"/>
      <c r="Q6" s="25"/>
      <c r="R6" s="25"/>
      <c r="S6" s="25"/>
      <c r="T6" s="27"/>
    </row>
    <row r="7" spans="2:25" ht="20.25" x14ac:dyDescent="0.25">
      <c r="B7" s="154"/>
      <c r="C7" s="190" t="s">
        <v>114</v>
      </c>
      <c r="D7" s="190"/>
      <c r="E7" s="190"/>
      <c r="F7" s="190"/>
      <c r="G7" s="190"/>
      <c r="H7" s="190"/>
      <c r="I7" s="190"/>
      <c r="J7" s="190"/>
      <c r="K7" s="190"/>
      <c r="L7" s="190"/>
      <c r="M7" s="190"/>
      <c r="N7" s="190"/>
      <c r="O7" s="190"/>
      <c r="P7" s="190"/>
      <c r="Q7" s="190"/>
      <c r="R7" s="190"/>
      <c r="S7" s="190"/>
      <c r="T7" s="29"/>
    </row>
    <row r="8" spans="2:25" x14ac:dyDescent="0.25">
      <c r="B8" s="154"/>
      <c r="C8" s="7"/>
      <c r="D8" s="7"/>
      <c r="E8" s="7"/>
      <c r="F8" s="7"/>
      <c r="G8" s="7"/>
      <c r="H8" s="7"/>
      <c r="I8" s="7"/>
      <c r="J8" s="7"/>
      <c r="L8" s="7"/>
      <c r="M8" s="8"/>
      <c r="N8" s="7"/>
      <c r="O8" s="7"/>
      <c r="P8" s="7"/>
      <c r="Q8" s="7"/>
      <c r="R8" s="7"/>
      <c r="S8" s="7"/>
      <c r="T8" s="29"/>
    </row>
    <row r="9" spans="2:25" ht="15.75" x14ac:dyDescent="0.25">
      <c r="B9" s="154"/>
      <c r="C9" s="65" t="s">
        <v>115</v>
      </c>
      <c r="D9" s="65" t="s">
        <v>116</v>
      </c>
      <c r="E9" s="7"/>
      <c r="F9" s="7"/>
      <c r="G9" s="7"/>
      <c r="H9" s="7"/>
      <c r="I9" s="7"/>
      <c r="J9" s="7"/>
      <c r="L9" s="7"/>
      <c r="M9" s="8"/>
      <c r="N9" s="7"/>
      <c r="O9" s="7"/>
      <c r="P9" s="7"/>
      <c r="Q9" s="7"/>
      <c r="R9" s="7"/>
      <c r="S9" s="7"/>
      <c r="T9" s="29"/>
    </row>
    <row r="10" spans="2:25" x14ac:dyDescent="0.25">
      <c r="B10" s="154"/>
      <c r="C10" s="155">
        <v>43009</v>
      </c>
      <c r="D10" s="7" t="s">
        <v>117</v>
      </c>
      <c r="E10" s="7"/>
      <c r="F10" s="7"/>
      <c r="G10" s="7"/>
      <c r="H10" s="7"/>
      <c r="I10" s="7"/>
      <c r="J10" s="7"/>
      <c r="L10" s="7"/>
      <c r="M10" s="8"/>
      <c r="N10" s="7"/>
      <c r="O10" s="7"/>
      <c r="P10" s="7"/>
      <c r="Q10" s="7"/>
      <c r="R10" s="7"/>
      <c r="S10" s="7"/>
      <c r="T10" s="29"/>
    </row>
    <row r="11" spans="2:25" x14ac:dyDescent="0.25">
      <c r="B11" s="154"/>
      <c r="C11" s="155">
        <v>43161</v>
      </c>
      <c r="D11" s="7" t="s">
        <v>122</v>
      </c>
      <c r="E11" s="7"/>
      <c r="F11" s="7"/>
      <c r="G11" s="7"/>
      <c r="H11" s="7"/>
      <c r="I11" s="7"/>
      <c r="J11" s="7"/>
      <c r="L11" s="7"/>
      <c r="M11" s="8"/>
      <c r="N11" s="7"/>
      <c r="O11" s="7"/>
      <c r="P11" s="7"/>
      <c r="Q11" s="7"/>
      <c r="R11" s="7"/>
      <c r="S11" s="7"/>
      <c r="T11" s="29"/>
    </row>
    <row r="12" spans="2:25" ht="15" thickBot="1" x14ac:dyDescent="0.3">
      <c r="B12" s="156"/>
      <c r="C12" s="32"/>
      <c r="D12" s="32"/>
      <c r="E12" s="32"/>
      <c r="F12" s="32"/>
      <c r="G12" s="32"/>
      <c r="H12" s="32"/>
      <c r="I12" s="32"/>
      <c r="J12" s="32"/>
      <c r="K12" s="157"/>
      <c r="L12" s="32"/>
      <c r="M12" s="33"/>
      <c r="N12" s="32"/>
      <c r="O12" s="32"/>
      <c r="P12" s="32"/>
      <c r="Q12" s="32"/>
      <c r="R12" s="32"/>
      <c r="S12" s="32"/>
      <c r="T12" s="34"/>
    </row>
    <row r="13" spans="2:25" s="159" customFormat="1" ht="12" customHeight="1" thickBot="1" x14ac:dyDescent="0.3">
      <c r="B13" s="161"/>
      <c r="C13" s="161"/>
      <c r="D13" s="161"/>
      <c r="E13" s="161"/>
      <c r="F13" s="161"/>
      <c r="G13" s="161"/>
      <c r="H13" s="161"/>
      <c r="I13" s="161"/>
      <c r="J13" s="161"/>
      <c r="K13" s="160"/>
      <c r="L13" s="161"/>
      <c r="M13" s="162"/>
      <c r="N13" s="161"/>
      <c r="O13" s="161"/>
      <c r="P13" s="161"/>
      <c r="Q13" s="161"/>
      <c r="R13" s="161"/>
      <c r="S13" s="161"/>
      <c r="T13" s="161"/>
    </row>
    <row r="14" spans="2:25" ht="8.25" customHeight="1" x14ac:dyDescent="0.25">
      <c r="B14" s="152"/>
      <c r="C14" s="163"/>
      <c r="D14" s="163"/>
      <c r="E14" s="163"/>
      <c r="F14" s="163"/>
      <c r="G14" s="163"/>
      <c r="H14" s="163"/>
      <c r="I14" s="163"/>
      <c r="J14" s="163"/>
      <c r="K14" s="153"/>
      <c r="L14" s="163"/>
      <c r="M14" s="164"/>
      <c r="N14" s="163"/>
      <c r="O14" s="163"/>
      <c r="P14" s="163"/>
      <c r="Q14" s="163"/>
      <c r="R14" s="163"/>
      <c r="S14" s="163"/>
      <c r="T14" s="165"/>
    </row>
    <row r="15" spans="2:25" ht="23.25" customHeight="1" x14ac:dyDescent="0.25">
      <c r="B15" s="154"/>
      <c r="C15" s="190" t="s">
        <v>6</v>
      </c>
      <c r="D15" s="190"/>
      <c r="E15" s="190"/>
      <c r="F15" s="190"/>
      <c r="G15" s="190"/>
      <c r="H15" s="190"/>
      <c r="I15" s="190"/>
      <c r="J15" s="190"/>
      <c r="K15" s="190"/>
      <c r="L15" s="190"/>
      <c r="M15" s="190"/>
      <c r="N15" s="190"/>
      <c r="O15" s="190"/>
      <c r="P15" s="190"/>
      <c r="Q15" s="190"/>
      <c r="R15" s="190"/>
      <c r="S15" s="190"/>
      <c r="T15" s="166"/>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91" t="s">
        <v>102</v>
      </c>
      <c r="D17" s="191"/>
      <c r="E17" s="191"/>
      <c r="F17" s="191"/>
      <c r="G17" s="191"/>
      <c r="H17" s="191"/>
      <c r="I17" s="191"/>
      <c r="J17" s="191"/>
      <c r="K17" s="191"/>
      <c r="L17" s="191"/>
      <c r="M17" s="191"/>
      <c r="N17" s="191"/>
      <c r="O17" s="191"/>
      <c r="P17" s="191"/>
      <c r="Q17" s="191"/>
      <c r="R17" s="191"/>
      <c r="S17" s="191"/>
      <c r="T17" s="11"/>
    </row>
    <row r="18" spans="2:20" ht="15" customHeight="1" x14ac:dyDescent="0.25">
      <c r="B18" s="21"/>
      <c r="C18" s="191"/>
      <c r="D18" s="191"/>
      <c r="E18" s="191"/>
      <c r="F18" s="191"/>
      <c r="G18" s="191"/>
      <c r="H18" s="191"/>
      <c r="I18" s="191"/>
      <c r="J18" s="191"/>
      <c r="K18" s="191"/>
      <c r="L18" s="191"/>
      <c r="M18" s="191"/>
      <c r="N18" s="191"/>
      <c r="O18" s="191"/>
      <c r="P18" s="191"/>
      <c r="Q18" s="191"/>
      <c r="R18" s="191"/>
      <c r="S18" s="191"/>
      <c r="T18" s="11"/>
    </row>
    <row r="19" spans="2:20" ht="15" customHeight="1" x14ac:dyDescent="0.25">
      <c r="B19" s="21"/>
      <c r="C19" s="191"/>
      <c r="D19" s="191"/>
      <c r="E19" s="191"/>
      <c r="F19" s="191"/>
      <c r="G19" s="191"/>
      <c r="H19" s="191"/>
      <c r="I19" s="191"/>
      <c r="J19" s="191"/>
      <c r="K19" s="191"/>
      <c r="L19" s="191"/>
      <c r="M19" s="191"/>
      <c r="N19" s="191"/>
      <c r="O19" s="191"/>
      <c r="P19" s="191"/>
      <c r="Q19" s="191"/>
      <c r="R19" s="191"/>
      <c r="S19" s="191"/>
      <c r="T19" s="11"/>
    </row>
    <row r="20" spans="2:20" ht="15" customHeight="1" x14ac:dyDescent="0.25">
      <c r="B20" s="21"/>
      <c r="C20" s="191"/>
      <c r="D20" s="191"/>
      <c r="E20" s="191"/>
      <c r="F20" s="191"/>
      <c r="G20" s="191"/>
      <c r="H20" s="191"/>
      <c r="I20" s="191"/>
      <c r="J20" s="191"/>
      <c r="K20" s="191"/>
      <c r="L20" s="191"/>
      <c r="M20" s="191"/>
      <c r="N20" s="191"/>
      <c r="O20" s="191"/>
      <c r="P20" s="191"/>
      <c r="Q20" s="191"/>
      <c r="R20" s="191"/>
      <c r="S20" s="191"/>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6" t="s">
        <v>79</v>
      </c>
      <c r="D22" s="187"/>
      <c r="E22" s="187"/>
      <c r="F22" s="187"/>
      <c r="G22" s="187"/>
      <c r="H22" s="187"/>
      <c r="I22" s="187"/>
      <c r="J22" s="187"/>
      <c r="K22" s="187"/>
      <c r="L22" s="187"/>
      <c r="M22" s="187"/>
      <c r="N22" s="187"/>
      <c r="O22" s="187"/>
      <c r="P22" s="187"/>
      <c r="Q22" s="187"/>
      <c r="R22" s="187"/>
      <c r="S22" s="187"/>
      <c r="T22" s="11"/>
    </row>
    <row r="23" spans="2:20" ht="15" customHeight="1" x14ac:dyDescent="0.25">
      <c r="B23" s="21"/>
      <c r="C23" s="187"/>
      <c r="D23" s="187"/>
      <c r="E23" s="187"/>
      <c r="F23" s="187"/>
      <c r="G23" s="187"/>
      <c r="H23" s="187"/>
      <c r="I23" s="187"/>
      <c r="J23" s="187"/>
      <c r="K23" s="187"/>
      <c r="L23" s="187"/>
      <c r="M23" s="187"/>
      <c r="N23" s="187"/>
      <c r="O23" s="187"/>
      <c r="P23" s="187"/>
      <c r="Q23" s="187"/>
      <c r="R23" s="187"/>
      <c r="S23" s="187"/>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80</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7"/>
      <c r="H27" s="117"/>
      <c r="I27" s="117"/>
      <c r="J27" s="117"/>
      <c r="K27" s="117"/>
      <c r="L27" s="117"/>
      <c r="M27" s="117"/>
      <c r="N27" s="117"/>
      <c r="O27" s="117"/>
      <c r="P27" s="117"/>
      <c r="Q27" s="117"/>
      <c r="R27" s="117"/>
      <c r="S27" s="117"/>
      <c r="T27" s="11"/>
    </row>
    <row r="28" spans="2:20" ht="15" customHeight="1" x14ac:dyDescent="0.2">
      <c r="B28" s="21"/>
      <c r="C28" s="68"/>
      <c r="D28" s="68"/>
      <c r="E28" s="68"/>
      <c r="F28" s="68"/>
      <c r="G28" s="117"/>
      <c r="H28" s="117"/>
      <c r="I28" s="117"/>
      <c r="J28" s="117"/>
      <c r="K28" s="117"/>
      <c r="L28" s="117"/>
      <c r="M28" s="117"/>
      <c r="N28" s="117"/>
      <c r="O28" s="117"/>
      <c r="P28" s="117"/>
      <c r="Q28" s="117"/>
      <c r="R28" s="117"/>
      <c r="S28" s="117"/>
      <c r="T28" s="11"/>
    </row>
    <row r="29" spans="2:20" ht="15" customHeight="1" x14ac:dyDescent="0.2">
      <c r="B29" s="21"/>
      <c r="C29" s="69" t="s">
        <v>13</v>
      </c>
      <c r="D29" s="63" t="s">
        <v>81</v>
      </c>
      <c r="E29" s="68"/>
      <c r="F29" s="68"/>
      <c r="G29" s="7"/>
      <c r="H29" s="7"/>
      <c r="I29" s="7"/>
      <c r="J29" s="7"/>
      <c r="L29" s="7"/>
      <c r="M29" s="8"/>
      <c r="N29" s="7"/>
      <c r="O29" s="7"/>
      <c r="P29" s="7"/>
      <c r="Q29" s="7"/>
      <c r="R29" s="7"/>
      <c r="S29" s="7"/>
      <c r="T29" s="11"/>
    </row>
    <row r="30" spans="2:20" ht="15" customHeight="1" x14ac:dyDescent="0.2">
      <c r="B30" s="21"/>
      <c r="C30" s="69" t="s">
        <v>13</v>
      </c>
      <c r="D30" s="7" t="s">
        <v>82</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83</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103</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7" t="s">
        <v>14</v>
      </c>
      <c r="D41" s="77" t="s">
        <v>15</v>
      </c>
      <c r="E41" s="77" t="s">
        <v>16</v>
      </c>
      <c r="F41" s="7"/>
      <c r="G41" s="7"/>
      <c r="H41" s="7"/>
      <c r="I41" s="7"/>
      <c r="J41" s="7"/>
      <c r="L41" s="7"/>
      <c r="M41" s="8"/>
      <c r="N41" s="7"/>
      <c r="O41" s="7"/>
      <c r="P41" s="7"/>
      <c r="Q41" s="7"/>
      <c r="R41" s="7"/>
      <c r="S41" s="7"/>
      <c r="T41" s="11"/>
    </row>
    <row r="42" spans="2:20" ht="15" customHeight="1" x14ac:dyDescent="0.25">
      <c r="B42" s="21"/>
      <c r="C42" s="54" t="s">
        <v>17</v>
      </c>
      <c r="D42" s="55">
        <v>1</v>
      </c>
      <c r="E42" s="78"/>
      <c r="F42" s="7"/>
      <c r="G42" s="7"/>
      <c r="H42" s="7"/>
      <c r="I42" s="7"/>
      <c r="J42" s="7"/>
      <c r="L42" s="7"/>
      <c r="M42" s="8"/>
      <c r="N42" s="7"/>
      <c r="O42" s="7"/>
      <c r="P42" s="7"/>
      <c r="Q42" s="7"/>
      <c r="R42" s="7"/>
      <c r="S42" s="7"/>
      <c r="T42" s="11"/>
    </row>
    <row r="43" spans="2:20" ht="15" customHeight="1" x14ac:dyDescent="0.25">
      <c r="B43" s="21"/>
      <c r="C43" s="56" t="s">
        <v>18</v>
      </c>
      <c r="D43" s="57">
        <v>2</v>
      </c>
      <c r="E43" s="79"/>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6" t="s">
        <v>84</v>
      </c>
      <c r="D48" s="187"/>
      <c r="E48" s="187"/>
      <c r="F48" s="187"/>
      <c r="G48" s="187"/>
      <c r="H48" s="187"/>
      <c r="I48" s="187"/>
      <c r="J48" s="187"/>
      <c r="K48" s="187"/>
      <c r="L48" s="187"/>
      <c r="M48" s="187"/>
      <c r="N48" s="187"/>
      <c r="O48" s="187"/>
      <c r="P48" s="187"/>
      <c r="Q48" s="187"/>
      <c r="R48" s="187"/>
      <c r="S48" s="187"/>
      <c r="T48" s="11"/>
    </row>
    <row r="49" spans="2:20" ht="15" customHeight="1" x14ac:dyDescent="0.25">
      <c r="B49" s="21"/>
      <c r="C49" s="187"/>
      <c r="D49" s="187"/>
      <c r="E49" s="187"/>
      <c r="F49" s="187"/>
      <c r="G49" s="187"/>
      <c r="H49" s="187"/>
      <c r="I49" s="187"/>
      <c r="J49" s="187"/>
      <c r="K49" s="187"/>
      <c r="L49" s="187"/>
      <c r="M49" s="187"/>
      <c r="N49" s="187"/>
      <c r="O49" s="187"/>
      <c r="P49" s="187"/>
      <c r="Q49" s="187"/>
      <c r="R49" s="187"/>
      <c r="S49" s="187"/>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3" t="s">
        <v>104</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92" t="s">
        <v>105</v>
      </c>
      <c r="D53" s="193"/>
      <c r="E53" s="193"/>
      <c r="F53" s="193"/>
      <c r="G53" s="193"/>
      <c r="H53" s="193"/>
      <c r="I53" s="193"/>
      <c r="J53" s="193"/>
      <c r="K53" s="193"/>
      <c r="L53" s="193"/>
      <c r="M53" s="193"/>
      <c r="N53" s="193"/>
      <c r="O53" s="193"/>
      <c r="P53" s="193"/>
      <c r="Q53" s="193"/>
      <c r="R53" s="193"/>
      <c r="S53" s="193"/>
      <c r="T53" s="11"/>
    </row>
    <row r="54" spans="2:20" ht="15" customHeight="1" x14ac:dyDescent="0.25">
      <c r="B54" s="21"/>
      <c r="C54" s="193"/>
      <c r="D54" s="193"/>
      <c r="E54" s="193"/>
      <c r="F54" s="193"/>
      <c r="G54" s="193"/>
      <c r="H54" s="193"/>
      <c r="I54" s="193"/>
      <c r="J54" s="193"/>
      <c r="K54" s="193"/>
      <c r="L54" s="193"/>
      <c r="M54" s="193"/>
      <c r="N54" s="193"/>
      <c r="O54" s="193"/>
      <c r="P54" s="193"/>
      <c r="Q54" s="193"/>
      <c r="R54" s="193"/>
      <c r="S54" s="193"/>
      <c r="T54" s="11"/>
    </row>
    <row r="55" spans="2:20" ht="15" customHeight="1" x14ac:dyDescent="0.25">
      <c r="B55" s="21"/>
      <c r="C55" s="193"/>
      <c r="D55" s="193"/>
      <c r="E55" s="193"/>
      <c r="F55" s="193"/>
      <c r="G55" s="193"/>
      <c r="H55" s="193"/>
      <c r="I55" s="193"/>
      <c r="J55" s="193"/>
      <c r="K55" s="193"/>
      <c r="L55" s="193"/>
      <c r="M55" s="193"/>
      <c r="N55" s="193"/>
      <c r="O55" s="193"/>
      <c r="P55" s="193"/>
      <c r="Q55" s="193"/>
      <c r="R55" s="193"/>
      <c r="S55" s="193"/>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6" t="s">
        <v>106</v>
      </c>
      <c r="D57" s="187"/>
      <c r="E57" s="187"/>
      <c r="F57" s="187"/>
      <c r="G57" s="187"/>
      <c r="H57" s="187"/>
      <c r="I57" s="187"/>
      <c r="J57" s="187"/>
      <c r="K57" s="187"/>
      <c r="L57" s="187"/>
      <c r="M57" s="187"/>
      <c r="N57" s="187"/>
      <c r="O57" s="187"/>
      <c r="P57" s="187"/>
      <c r="Q57" s="187"/>
      <c r="R57" s="187"/>
      <c r="S57" s="187"/>
      <c r="T57" s="11"/>
    </row>
    <row r="58" spans="2:20" ht="15" customHeight="1" x14ac:dyDescent="0.25">
      <c r="B58" s="21"/>
      <c r="C58" s="187"/>
      <c r="D58" s="187"/>
      <c r="E58" s="187"/>
      <c r="F58" s="187"/>
      <c r="G58" s="187"/>
      <c r="H58" s="187"/>
      <c r="I58" s="187"/>
      <c r="J58" s="187"/>
      <c r="K58" s="187"/>
      <c r="L58" s="187"/>
      <c r="M58" s="187"/>
      <c r="N58" s="187"/>
      <c r="O58" s="187"/>
      <c r="P58" s="187"/>
      <c r="Q58" s="187"/>
      <c r="R58" s="187"/>
      <c r="S58" s="187"/>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6" t="s">
        <v>85</v>
      </c>
      <c r="D65" s="187"/>
      <c r="E65" s="187"/>
      <c r="F65" s="187"/>
      <c r="G65" s="187"/>
      <c r="H65" s="187"/>
      <c r="I65" s="187"/>
      <c r="J65" s="187"/>
      <c r="K65" s="187"/>
      <c r="L65" s="187"/>
      <c r="M65" s="187"/>
      <c r="N65" s="187"/>
      <c r="O65" s="187"/>
      <c r="P65" s="187"/>
      <c r="Q65" s="187"/>
      <c r="R65" s="187"/>
      <c r="S65" s="187"/>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6" t="s">
        <v>86</v>
      </c>
      <c r="D67" s="187"/>
      <c r="E67" s="187"/>
      <c r="F67" s="187"/>
      <c r="G67" s="187"/>
      <c r="H67" s="187"/>
      <c r="I67" s="187"/>
      <c r="J67" s="187"/>
      <c r="K67" s="187"/>
      <c r="L67" s="187"/>
      <c r="M67" s="187"/>
      <c r="N67" s="187"/>
      <c r="O67" s="187"/>
      <c r="P67" s="187"/>
      <c r="Q67" s="187"/>
      <c r="R67" s="187"/>
      <c r="S67" s="187"/>
      <c r="T67" s="11"/>
    </row>
    <row r="68" spans="2:20" ht="15" customHeight="1" x14ac:dyDescent="0.25">
      <c r="B68" s="21"/>
      <c r="C68" s="187"/>
      <c r="D68" s="187"/>
      <c r="E68" s="187"/>
      <c r="F68" s="187"/>
      <c r="G68" s="187"/>
      <c r="H68" s="187"/>
      <c r="I68" s="187"/>
      <c r="J68" s="187"/>
      <c r="K68" s="187"/>
      <c r="L68" s="187"/>
      <c r="M68" s="187"/>
      <c r="N68" s="187"/>
      <c r="O68" s="187"/>
      <c r="P68" s="187"/>
      <c r="Q68" s="187"/>
      <c r="R68" s="187"/>
      <c r="S68" s="187"/>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87</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6" t="s">
        <v>88</v>
      </c>
      <c r="D72" s="187"/>
      <c r="E72" s="187"/>
      <c r="F72" s="187"/>
      <c r="G72" s="187"/>
      <c r="H72" s="187"/>
      <c r="I72" s="187"/>
      <c r="J72" s="187"/>
      <c r="K72" s="187"/>
      <c r="L72" s="187"/>
      <c r="M72" s="187"/>
      <c r="N72" s="187"/>
      <c r="O72" s="187"/>
      <c r="P72" s="187"/>
      <c r="Q72" s="187"/>
      <c r="R72" s="187"/>
      <c r="S72" s="187"/>
      <c r="T72" s="11"/>
    </row>
    <row r="73" spans="2:20" ht="15" customHeight="1" x14ac:dyDescent="0.25">
      <c r="B73" s="21"/>
      <c r="C73" s="187"/>
      <c r="D73" s="187"/>
      <c r="E73" s="187"/>
      <c r="F73" s="187"/>
      <c r="G73" s="187"/>
      <c r="H73" s="187"/>
      <c r="I73" s="187"/>
      <c r="J73" s="187"/>
      <c r="K73" s="187"/>
      <c r="L73" s="187"/>
      <c r="M73" s="187"/>
      <c r="N73" s="187"/>
      <c r="O73" s="187"/>
      <c r="P73" s="187"/>
      <c r="Q73" s="187"/>
      <c r="R73" s="187"/>
      <c r="S73" s="187"/>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6" t="s">
        <v>89</v>
      </c>
      <c r="D75" s="187"/>
      <c r="E75" s="187"/>
      <c r="F75" s="187"/>
      <c r="G75" s="187"/>
      <c r="H75" s="187"/>
      <c r="I75" s="187"/>
      <c r="J75" s="187"/>
      <c r="K75" s="187"/>
      <c r="L75" s="187"/>
      <c r="M75" s="187"/>
      <c r="N75" s="187"/>
      <c r="O75" s="187"/>
      <c r="P75" s="187"/>
      <c r="Q75" s="187"/>
      <c r="R75" s="187"/>
      <c r="S75" s="187"/>
      <c r="T75" s="11"/>
    </row>
    <row r="76" spans="2:20" ht="15" customHeight="1" x14ac:dyDescent="0.25">
      <c r="B76" s="21"/>
      <c r="C76" s="187"/>
      <c r="D76" s="187"/>
      <c r="E76" s="187"/>
      <c r="F76" s="187"/>
      <c r="G76" s="187"/>
      <c r="H76" s="187"/>
      <c r="I76" s="187"/>
      <c r="J76" s="187"/>
      <c r="K76" s="187"/>
      <c r="L76" s="187"/>
      <c r="M76" s="187"/>
      <c r="N76" s="187"/>
      <c r="O76" s="187"/>
      <c r="P76" s="187"/>
      <c r="Q76" s="187"/>
      <c r="R76" s="187"/>
      <c r="S76" s="187"/>
      <c r="T76" s="11"/>
    </row>
    <row r="77" spans="2:20" ht="15" customHeight="1" x14ac:dyDescent="0.25">
      <c r="B77" s="21"/>
      <c r="C77" s="134"/>
      <c r="D77" s="134"/>
      <c r="E77" s="134"/>
      <c r="F77" s="134"/>
      <c r="G77" s="134"/>
      <c r="H77" s="134"/>
      <c r="I77" s="134"/>
      <c r="J77" s="134"/>
      <c r="K77" s="134"/>
      <c r="L77" s="134"/>
      <c r="M77" s="134"/>
      <c r="N77" s="134"/>
      <c r="O77" s="134"/>
      <c r="P77" s="134"/>
      <c r="Q77" s="134"/>
      <c r="R77" s="134"/>
      <c r="S77" s="134"/>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90</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107</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108</v>
      </c>
      <c r="E89" s="7"/>
      <c r="F89" s="7"/>
      <c r="G89" s="7"/>
      <c r="H89" s="7"/>
      <c r="I89" s="7"/>
      <c r="J89" s="7"/>
      <c r="L89" s="7"/>
      <c r="M89" s="8"/>
      <c r="N89" s="7"/>
      <c r="O89" s="7"/>
      <c r="P89" s="7"/>
      <c r="Q89" s="7"/>
      <c r="R89" s="7"/>
      <c r="S89" s="7"/>
      <c r="T89" s="11"/>
    </row>
    <row r="90" spans="2:20" ht="15" customHeight="1" x14ac:dyDescent="0.2">
      <c r="B90" s="21"/>
      <c r="C90" s="69" t="s">
        <v>13</v>
      </c>
      <c r="D90" s="7" t="s">
        <v>100</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112</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109</v>
      </c>
      <c r="E94" s="7"/>
      <c r="F94" s="7"/>
      <c r="G94" s="7"/>
      <c r="H94" s="7"/>
      <c r="I94" s="7"/>
      <c r="J94" s="7"/>
      <c r="L94" s="7"/>
      <c r="M94" s="8"/>
      <c r="N94" s="7"/>
      <c r="O94" s="7"/>
      <c r="P94" s="7"/>
      <c r="Q94" s="7"/>
      <c r="R94" s="7"/>
      <c r="S94" s="7"/>
      <c r="T94" s="11"/>
    </row>
    <row r="95" spans="2:20" ht="15" customHeight="1" x14ac:dyDescent="0.2">
      <c r="B95" s="21"/>
      <c r="C95" s="69" t="s">
        <v>13</v>
      </c>
      <c r="D95" s="7" t="s">
        <v>110</v>
      </c>
      <c r="E95" s="7"/>
      <c r="F95" s="7"/>
      <c r="G95" s="7"/>
      <c r="H95" s="7"/>
      <c r="I95" s="7"/>
      <c r="J95" s="7"/>
      <c r="L95" s="7"/>
      <c r="M95" s="8"/>
      <c r="N95" s="7"/>
      <c r="O95" s="7"/>
      <c r="P95" s="7"/>
      <c r="Q95" s="7"/>
      <c r="R95" s="7"/>
      <c r="S95" s="7"/>
      <c r="T95" s="11"/>
    </row>
    <row r="96" spans="2:20" ht="15" customHeight="1" x14ac:dyDescent="0.2">
      <c r="B96" s="21"/>
      <c r="C96" s="69" t="s">
        <v>13</v>
      </c>
      <c r="D96" s="7" t="s">
        <v>111</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6" t="s">
        <v>39</v>
      </c>
      <c r="D98" s="188"/>
      <c r="E98" s="188"/>
      <c r="F98" s="188"/>
      <c r="G98" s="188"/>
      <c r="H98" s="188"/>
      <c r="I98" s="188"/>
      <c r="J98" s="188"/>
      <c r="K98" s="188"/>
      <c r="L98" s="188"/>
      <c r="M98" s="188"/>
      <c r="N98" s="188"/>
      <c r="O98" s="188"/>
      <c r="P98" s="188"/>
      <c r="Q98" s="188"/>
      <c r="R98" s="188"/>
      <c r="S98" s="188"/>
      <c r="T98" s="11"/>
    </row>
    <row r="99" spans="2:20" ht="15" customHeight="1" x14ac:dyDescent="0.25">
      <c r="B99" s="21"/>
      <c r="C99" s="188"/>
      <c r="D99" s="188"/>
      <c r="E99" s="188"/>
      <c r="F99" s="188"/>
      <c r="G99" s="188"/>
      <c r="H99" s="188"/>
      <c r="I99" s="188"/>
      <c r="J99" s="188"/>
      <c r="K99" s="188"/>
      <c r="L99" s="188"/>
      <c r="M99" s="188"/>
      <c r="N99" s="188"/>
      <c r="O99" s="188"/>
      <c r="P99" s="188"/>
      <c r="Q99" s="188"/>
      <c r="R99" s="188"/>
      <c r="S99" s="188"/>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89" t="s">
        <v>31</v>
      </c>
      <c r="L109" s="189"/>
    </row>
    <row r="110" spans="2:20"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tabSelected="1" zoomScale="66" zoomScaleNormal="66" workbookViewId="0">
      <selection activeCell="C3" sqref="C3:I3"/>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42.2851562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198" t="s">
        <v>65</v>
      </c>
      <c r="D3" s="199"/>
      <c r="E3" s="199"/>
      <c r="F3" s="199"/>
      <c r="G3" s="199"/>
      <c r="H3" s="199"/>
      <c r="I3" s="200"/>
      <c r="J3" s="22"/>
      <c r="K3" s="5"/>
      <c r="L3" s="5"/>
      <c r="M3" s="5"/>
      <c r="N3" s="5"/>
    </row>
    <row r="4" spans="2:14" ht="8.25" customHeight="1" thickBot="1" x14ac:dyDescent="0.3">
      <c r="B4" s="21"/>
      <c r="C4" s="16"/>
      <c r="D4" s="7"/>
      <c r="E4" s="7"/>
      <c r="F4" s="7"/>
      <c r="G4" s="7"/>
      <c r="H4" s="7"/>
      <c r="I4" s="7"/>
      <c r="J4" s="11"/>
    </row>
    <row r="5" spans="2:14" ht="27.75" customHeight="1" x14ac:dyDescent="0.25">
      <c r="B5" s="21"/>
      <c r="C5" s="203" t="s">
        <v>5</v>
      </c>
      <c r="D5" s="204"/>
      <c r="E5" s="204"/>
      <c r="F5" s="204"/>
      <c r="G5" s="207" t="s">
        <v>23</v>
      </c>
      <c r="H5" s="208"/>
      <c r="I5" s="209"/>
      <c r="J5" s="11"/>
    </row>
    <row r="6" spans="2:14" ht="28.5" customHeight="1" thickBot="1" x14ac:dyDescent="0.3">
      <c r="B6" s="21"/>
      <c r="C6" s="205"/>
      <c r="D6" s="206"/>
      <c r="E6" s="206"/>
      <c r="F6" s="206"/>
      <c r="G6" s="210">
        <f>IF(SUM(H10:H29)=0,"",AVERAGE(H10:H29))</f>
        <v>100</v>
      </c>
      <c r="H6" s="211"/>
      <c r="I6" s="212"/>
      <c r="J6" s="11"/>
    </row>
    <row r="7" spans="2:14" ht="9.75" customHeight="1" thickBot="1" x14ac:dyDescent="0.3">
      <c r="B7" s="21"/>
      <c r="C7" s="16"/>
      <c r="D7" s="7"/>
      <c r="E7" s="7"/>
      <c r="F7" s="7"/>
      <c r="G7" s="7"/>
      <c r="H7" s="7"/>
      <c r="I7" s="7"/>
      <c r="J7" s="11"/>
    </row>
    <row r="8" spans="2:14" ht="26.1" customHeight="1" x14ac:dyDescent="0.25">
      <c r="B8" s="21"/>
      <c r="C8" s="213" t="s">
        <v>91</v>
      </c>
      <c r="D8" s="194" t="s">
        <v>22</v>
      </c>
      <c r="E8" s="196" t="s">
        <v>25</v>
      </c>
      <c r="F8" s="194" t="s">
        <v>22</v>
      </c>
      <c r="G8" s="194" t="s">
        <v>3</v>
      </c>
      <c r="H8" s="194" t="s">
        <v>9</v>
      </c>
      <c r="I8" s="201" t="s">
        <v>10</v>
      </c>
      <c r="J8" s="11"/>
      <c r="K8" s="6"/>
    </row>
    <row r="9" spans="2:14" ht="42.95" customHeight="1" thickBot="1" x14ac:dyDescent="0.3">
      <c r="B9" s="21"/>
      <c r="C9" s="214"/>
      <c r="D9" s="195"/>
      <c r="E9" s="197"/>
      <c r="F9" s="195"/>
      <c r="G9" s="195"/>
      <c r="H9" s="195"/>
      <c r="I9" s="202"/>
      <c r="J9" s="11"/>
      <c r="K9" s="6"/>
    </row>
    <row r="10" spans="2:14" ht="111" customHeight="1" x14ac:dyDescent="0.25">
      <c r="B10" s="21"/>
      <c r="C10" s="215" t="s">
        <v>49</v>
      </c>
      <c r="D10" s="218">
        <f>IF(SUM(H10:H21)=0,"",AVERAGE(H10:H21))</f>
        <v>100</v>
      </c>
      <c r="E10" s="221" t="s">
        <v>51</v>
      </c>
      <c r="F10" s="223">
        <f>IF(SUM(H10:H13)=0,"",AVERAGE(H10:H13))</f>
        <v>100</v>
      </c>
      <c r="G10" s="171" t="s">
        <v>67</v>
      </c>
      <c r="H10" s="74">
        <v>100</v>
      </c>
      <c r="I10" s="179" t="s">
        <v>123</v>
      </c>
      <c r="J10" s="11"/>
      <c r="K10" s="6"/>
      <c r="L10" s="66" t="s">
        <v>31</v>
      </c>
    </row>
    <row r="11" spans="2:14" ht="54" customHeight="1" x14ac:dyDescent="0.25">
      <c r="B11" s="21"/>
      <c r="C11" s="216"/>
      <c r="D11" s="219"/>
      <c r="E11" s="222"/>
      <c r="F11" s="224"/>
      <c r="G11" s="172" t="s">
        <v>113</v>
      </c>
      <c r="H11" s="75">
        <v>100</v>
      </c>
      <c r="I11" s="178" t="s">
        <v>135</v>
      </c>
      <c r="J11" s="11"/>
      <c r="K11" s="6"/>
    </row>
    <row r="12" spans="2:14" ht="74.25" customHeight="1" x14ac:dyDescent="0.25">
      <c r="B12" s="21"/>
      <c r="C12" s="216"/>
      <c r="D12" s="219"/>
      <c r="E12" s="222"/>
      <c r="F12" s="224"/>
      <c r="G12" s="172" t="s">
        <v>74</v>
      </c>
      <c r="H12" s="75">
        <v>100</v>
      </c>
      <c r="I12" s="178" t="s">
        <v>136</v>
      </c>
      <c r="J12" s="11"/>
      <c r="K12" s="6"/>
      <c r="L12" s="67" t="s">
        <v>32</v>
      </c>
    </row>
    <row r="13" spans="2:14" ht="59.25" customHeight="1" x14ac:dyDescent="0.25">
      <c r="B13" s="21"/>
      <c r="C13" s="216"/>
      <c r="D13" s="219"/>
      <c r="E13" s="222"/>
      <c r="F13" s="224"/>
      <c r="G13" s="172" t="s">
        <v>75</v>
      </c>
      <c r="H13" s="75">
        <v>100</v>
      </c>
      <c r="I13" s="178" t="s">
        <v>137</v>
      </c>
      <c r="J13" s="11"/>
      <c r="K13" s="6"/>
    </row>
    <row r="14" spans="2:14" ht="79.5" customHeight="1" x14ac:dyDescent="0.25">
      <c r="B14" s="21"/>
      <c r="C14" s="216"/>
      <c r="D14" s="219"/>
      <c r="E14" s="225" t="s">
        <v>92</v>
      </c>
      <c r="F14" s="224">
        <f>IF(SUM(H14:H15)=0,"",AVERAGE(H14:H15))</f>
        <v>100</v>
      </c>
      <c r="G14" s="173" t="s">
        <v>68</v>
      </c>
      <c r="H14" s="76">
        <v>100</v>
      </c>
      <c r="I14" s="180" t="s">
        <v>138</v>
      </c>
      <c r="J14" s="11"/>
    </row>
    <row r="15" spans="2:14" ht="138.75" customHeight="1" x14ac:dyDescent="0.25">
      <c r="B15" s="21"/>
      <c r="C15" s="216"/>
      <c r="D15" s="219"/>
      <c r="E15" s="225"/>
      <c r="F15" s="224"/>
      <c r="G15" s="172" t="s">
        <v>118</v>
      </c>
      <c r="H15" s="75">
        <v>100</v>
      </c>
      <c r="I15" s="183" t="s">
        <v>139</v>
      </c>
      <c r="J15" s="11"/>
    </row>
    <row r="16" spans="2:14" ht="54.95" customHeight="1" x14ac:dyDescent="0.25">
      <c r="B16" s="21"/>
      <c r="C16" s="216"/>
      <c r="D16" s="219"/>
      <c r="E16" s="222" t="s">
        <v>55</v>
      </c>
      <c r="F16" s="224">
        <f>IF(SUM(H16:H21)=0,"",AVERAGE(H16:H21))</f>
        <v>100</v>
      </c>
      <c r="G16" s="173" t="s">
        <v>52</v>
      </c>
      <c r="H16" s="76">
        <v>100</v>
      </c>
      <c r="I16" s="180" t="s">
        <v>140</v>
      </c>
      <c r="J16" s="11"/>
    </row>
    <row r="17" spans="2:12" ht="54.95" customHeight="1" x14ac:dyDescent="0.25">
      <c r="B17" s="21"/>
      <c r="C17" s="216"/>
      <c r="D17" s="219"/>
      <c r="E17" s="222"/>
      <c r="F17" s="224"/>
      <c r="G17" s="172" t="s">
        <v>76</v>
      </c>
      <c r="H17" s="75">
        <v>100</v>
      </c>
      <c r="I17" s="178" t="s">
        <v>124</v>
      </c>
      <c r="J17" s="11"/>
    </row>
    <row r="18" spans="2:12" ht="54.95" customHeight="1" x14ac:dyDescent="0.25">
      <c r="B18" s="21"/>
      <c r="C18" s="216"/>
      <c r="D18" s="219"/>
      <c r="E18" s="222"/>
      <c r="F18" s="224"/>
      <c r="G18" s="172" t="s">
        <v>53</v>
      </c>
      <c r="H18" s="75">
        <v>100</v>
      </c>
      <c r="I18" s="178" t="s">
        <v>141</v>
      </c>
      <c r="J18" s="11"/>
    </row>
    <row r="19" spans="2:12" ht="54.95" customHeight="1" x14ac:dyDescent="0.25">
      <c r="B19" s="21"/>
      <c r="C19" s="216"/>
      <c r="D19" s="219"/>
      <c r="E19" s="222"/>
      <c r="F19" s="224"/>
      <c r="G19" s="172" t="s">
        <v>54</v>
      </c>
      <c r="H19" s="75">
        <v>100</v>
      </c>
      <c r="I19" s="178" t="s">
        <v>125</v>
      </c>
      <c r="J19" s="11"/>
    </row>
    <row r="20" spans="2:12" ht="50.25" customHeight="1" x14ac:dyDescent="0.25">
      <c r="B20" s="21"/>
      <c r="C20" s="216"/>
      <c r="D20" s="219"/>
      <c r="E20" s="222"/>
      <c r="F20" s="224"/>
      <c r="G20" s="172" t="s">
        <v>119</v>
      </c>
      <c r="H20" s="75">
        <v>100</v>
      </c>
      <c r="I20" s="178" t="s">
        <v>126</v>
      </c>
      <c r="J20" s="11"/>
    </row>
    <row r="21" spans="2:12" ht="97.5" customHeight="1" thickBot="1" x14ac:dyDescent="0.3">
      <c r="B21" s="21"/>
      <c r="C21" s="217"/>
      <c r="D21" s="220"/>
      <c r="E21" s="226"/>
      <c r="F21" s="227"/>
      <c r="G21" s="174" t="s">
        <v>56</v>
      </c>
      <c r="H21" s="80">
        <v>100</v>
      </c>
      <c r="I21" s="181" t="s">
        <v>127</v>
      </c>
      <c r="J21" s="11"/>
    </row>
    <row r="22" spans="2:12" ht="54.95" customHeight="1" x14ac:dyDescent="0.25">
      <c r="B22" s="21"/>
      <c r="C22" s="228" t="s">
        <v>50</v>
      </c>
      <c r="D22" s="218">
        <f>IF(SUM(H22:H29)=0,"",AVERAGE(H22:H29))</f>
        <v>100</v>
      </c>
      <c r="E22" s="221" t="s">
        <v>57</v>
      </c>
      <c r="F22" s="223">
        <f>IF(SUM(H22:H27)=0,"",AVERAGE(H22:H27))</f>
        <v>100</v>
      </c>
      <c r="G22" s="158" t="s">
        <v>58</v>
      </c>
      <c r="H22" s="167">
        <v>100</v>
      </c>
      <c r="I22" s="179" t="s">
        <v>128</v>
      </c>
      <c r="J22" s="11"/>
    </row>
    <row r="23" spans="2:12" ht="54.95" customHeight="1" x14ac:dyDescent="0.25">
      <c r="B23" s="21"/>
      <c r="C23" s="229"/>
      <c r="D23" s="219"/>
      <c r="E23" s="222"/>
      <c r="F23" s="224"/>
      <c r="G23" s="175" t="s">
        <v>69</v>
      </c>
      <c r="H23" s="168">
        <v>100</v>
      </c>
      <c r="I23" s="178" t="s">
        <v>129</v>
      </c>
      <c r="J23" s="11"/>
    </row>
    <row r="24" spans="2:12" ht="54.95" customHeight="1" x14ac:dyDescent="0.25">
      <c r="B24" s="21"/>
      <c r="C24" s="229"/>
      <c r="D24" s="219"/>
      <c r="E24" s="222"/>
      <c r="F24" s="224"/>
      <c r="G24" s="175" t="s">
        <v>59</v>
      </c>
      <c r="H24" s="168">
        <v>100</v>
      </c>
      <c r="I24" s="178" t="s">
        <v>143</v>
      </c>
      <c r="J24" s="11"/>
    </row>
    <row r="25" spans="2:12" ht="54.95" customHeight="1" x14ac:dyDescent="0.25">
      <c r="B25" s="21"/>
      <c r="C25" s="229"/>
      <c r="D25" s="219"/>
      <c r="E25" s="222"/>
      <c r="F25" s="224"/>
      <c r="G25" s="175" t="s">
        <v>60</v>
      </c>
      <c r="H25" s="168">
        <v>100</v>
      </c>
      <c r="I25" s="178" t="s">
        <v>130</v>
      </c>
      <c r="J25" s="11"/>
      <c r="K25" s="35"/>
      <c r="L25" s="35"/>
    </row>
    <row r="26" spans="2:12" ht="72" customHeight="1" x14ac:dyDescent="0.25">
      <c r="B26" s="21"/>
      <c r="C26" s="229"/>
      <c r="D26" s="219"/>
      <c r="E26" s="222"/>
      <c r="F26" s="224"/>
      <c r="G26" s="175" t="s">
        <v>121</v>
      </c>
      <c r="H26" s="168">
        <v>100</v>
      </c>
      <c r="I26" s="178" t="s">
        <v>131</v>
      </c>
      <c r="J26" s="11"/>
      <c r="K26" s="35"/>
      <c r="L26" s="35"/>
    </row>
    <row r="27" spans="2:12" ht="67.5" customHeight="1" x14ac:dyDescent="0.25">
      <c r="B27" s="21"/>
      <c r="C27" s="229"/>
      <c r="D27" s="219"/>
      <c r="E27" s="222"/>
      <c r="F27" s="224"/>
      <c r="G27" s="175" t="s">
        <v>71</v>
      </c>
      <c r="H27" s="169">
        <v>100</v>
      </c>
      <c r="I27" s="181" t="s">
        <v>142</v>
      </c>
      <c r="J27" s="11"/>
    </row>
    <row r="28" spans="2:12" ht="102.75" customHeight="1" x14ac:dyDescent="0.25">
      <c r="B28" s="21"/>
      <c r="C28" s="229"/>
      <c r="D28" s="219"/>
      <c r="E28" s="232" t="s">
        <v>70</v>
      </c>
      <c r="F28" s="234">
        <f>IF(SUM(H28:H29)=0,"",AVERAGE(H28:H29))</f>
        <v>100</v>
      </c>
      <c r="G28" s="176" t="s">
        <v>133</v>
      </c>
      <c r="H28" s="170">
        <v>100</v>
      </c>
      <c r="I28" s="182" t="s">
        <v>132</v>
      </c>
      <c r="J28" s="11"/>
    </row>
    <row r="29" spans="2:12" ht="126.75" customHeight="1" x14ac:dyDescent="0.25">
      <c r="B29" s="21"/>
      <c r="C29" s="230"/>
      <c r="D29" s="231"/>
      <c r="E29" s="233"/>
      <c r="F29" s="224"/>
      <c r="G29" s="177" t="s">
        <v>120</v>
      </c>
      <c r="H29" s="169">
        <v>100</v>
      </c>
      <c r="I29" s="181" t="s">
        <v>134</v>
      </c>
      <c r="J29" s="11"/>
    </row>
    <row r="30" spans="2:12" ht="8.25" customHeight="1" thickBot="1" x14ac:dyDescent="0.3">
      <c r="B30" s="23"/>
      <c r="C30" s="12"/>
      <c r="D30" s="12"/>
      <c r="E30" s="12"/>
      <c r="F30" s="12"/>
      <c r="G30" s="112"/>
      <c r="H30" s="12"/>
      <c r="I30" s="12"/>
      <c r="J30" s="15"/>
    </row>
    <row r="31" spans="2:12" x14ac:dyDescent="0.25">
      <c r="G31" s="113"/>
    </row>
    <row r="32" spans="2:12" hidden="1" x14ac:dyDescent="0.25">
      <c r="F32" s="36"/>
    </row>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1:I11 H14:I14 H13 H12 H10 H29 H15 H16 H17 H18 H19 H20 H21 H22 H23 H24 H25 H26 H27 H28" name="Simulado"/>
    <protectedRange sqref="F10:F29" name="Actual"/>
    <protectedRange sqref="I12" name="Simulado_2"/>
    <protectedRange sqref="I10" name="Simulado_3"/>
    <protectedRange sqref="I13" name="Simulado_4"/>
    <protectedRange sqref="I15" name="Simulado_5"/>
    <protectedRange sqref="I16" name="Simulado_1"/>
    <protectedRange sqref="I17" name="Simulado_6"/>
    <protectedRange sqref="I18" name="Simulado_7"/>
    <protectedRange sqref="I19" name="Simulado_8"/>
    <protectedRange sqref="I20" name="Simulado_9"/>
    <protectedRange sqref="I21" name="Simulado_10"/>
    <protectedRange sqref="I22" name="Simulado_11"/>
    <protectedRange sqref="I23" name="Simulado_12"/>
    <protectedRange sqref="I24" name="Simulado_13"/>
    <protectedRange sqref="I25" name="Simulado_14"/>
    <protectedRange sqref="I26" name="Simulado_15"/>
    <protectedRange sqref="I27" name="Simulado_16"/>
    <protectedRange sqref="I28" name="Simulado_17"/>
    <protectedRange sqref="I29" name="Simulado_18"/>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198" t="s">
        <v>66</v>
      </c>
      <c r="D3" s="199"/>
      <c r="E3" s="199"/>
      <c r="F3" s="199"/>
      <c r="G3" s="199"/>
      <c r="H3" s="199"/>
      <c r="I3" s="199"/>
      <c r="J3" s="199"/>
      <c r="K3" s="199"/>
      <c r="L3" s="199"/>
      <c r="M3" s="199"/>
      <c r="N3" s="199"/>
      <c r="O3" s="199"/>
      <c r="P3" s="199"/>
      <c r="Q3" s="199"/>
      <c r="R3" s="199"/>
      <c r="S3" s="199"/>
      <c r="T3" s="199"/>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51"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100</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51" t="s">
        <v>93</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100</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100</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51"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5" t="s">
        <v>94</v>
      </c>
      <c r="L53" s="235"/>
      <c r="M53" s="235"/>
      <c r="N53" s="235"/>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95</v>
      </c>
      <c r="L57" s="40">
        <v>100</v>
      </c>
      <c r="M57" s="44">
        <f>+Autodiagnóstico!F10</f>
        <v>100</v>
      </c>
      <c r="P57" s="43"/>
      <c r="Q57" s="43"/>
      <c r="R57" s="43"/>
      <c r="S57" s="43"/>
      <c r="T57" s="43"/>
      <c r="U57" s="42"/>
    </row>
    <row r="58" spans="2:21" x14ac:dyDescent="0.2">
      <c r="B58" s="41"/>
      <c r="E58" s="43"/>
      <c r="F58" s="43"/>
      <c r="G58" s="43"/>
      <c r="H58" s="43"/>
      <c r="K58" s="43" t="s">
        <v>96</v>
      </c>
      <c r="L58" s="40">
        <v>100</v>
      </c>
      <c r="M58" s="44">
        <f>+Autodiagnóstico!F14</f>
        <v>100</v>
      </c>
      <c r="P58" s="43"/>
      <c r="Q58" s="43"/>
      <c r="R58" s="43"/>
      <c r="S58" s="43"/>
      <c r="T58" s="43"/>
      <c r="U58" s="42"/>
    </row>
    <row r="59" spans="2:21" x14ac:dyDescent="0.2">
      <c r="B59" s="41"/>
      <c r="E59" s="43"/>
      <c r="F59" s="43"/>
      <c r="G59" s="43"/>
      <c r="H59" s="43"/>
      <c r="K59" s="43" t="s">
        <v>97</v>
      </c>
      <c r="L59" s="40">
        <v>100</v>
      </c>
      <c r="M59" s="44">
        <f>+Autodiagnóstico!F16</f>
        <v>100</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5" t="s">
        <v>98</v>
      </c>
      <c r="L77" s="235"/>
      <c r="M77" s="235"/>
      <c r="N77" s="235"/>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100</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100</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6" t="s">
        <v>31</v>
      </c>
      <c r="L106" s="236"/>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B19" zoomScale="80" zoomScaleNormal="80" workbookViewId="0">
      <selection activeCell="C3" sqref="C3:L3"/>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198" t="s">
        <v>101</v>
      </c>
      <c r="D3" s="199"/>
      <c r="E3" s="199"/>
      <c r="F3" s="199"/>
      <c r="G3" s="199"/>
      <c r="H3" s="199"/>
      <c r="I3" s="199"/>
      <c r="J3" s="199"/>
      <c r="K3" s="199"/>
      <c r="L3" s="199"/>
      <c r="M3" s="29"/>
    </row>
    <row r="4" spans="2:13" ht="12" customHeight="1" thickBot="1" x14ac:dyDescent="0.3">
      <c r="B4" s="28"/>
      <c r="C4" s="7"/>
      <c r="D4" s="7"/>
      <c r="E4" s="7"/>
      <c r="F4" s="8"/>
      <c r="G4" s="7"/>
      <c r="H4" s="7"/>
      <c r="I4" s="7"/>
      <c r="J4" s="7"/>
      <c r="K4" s="7"/>
      <c r="L4" s="7"/>
      <c r="M4" s="29"/>
    </row>
    <row r="5" spans="2:13" ht="32.25" customHeight="1" x14ac:dyDescent="0.25">
      <c r="B5" s="28"/>
      <c r="C5" s="250" t="s">
        <v>91</v>
      </c>
      <c r="D5" s="245" t="s">
        <v>41</v>
      </c>
      <c r="E5" s="245" t="s">
        <v>3</v>
      </c>
      <c r="F5" s="245" t="s">
        <v>30</v>
      </c>
      <c r="G5" s="260" t="s">
        <v>0</v>
      </c>
      <c r="H5" s="260" t="s">
        <v>1</v>
      </c>
      <c r="I5" s="258" t="s">
        <v>99</v>
      </c>
      <c r="J5" s="254" t="s">
        <v>42</v>
      </c>
      <c r="K5" s="256" t="s">
        <v>43</v>
      </c>
      <c r="L5" s="252" t="s">
        <v>44</v>
      </c>
      <c r="M5" s="29"/>
    </row>
    <row r="6" spans="2:13" ht="36" customHeight="1" thickBot="1" x14ac:dyDescent="0.3">
      <c r="B6" s="30"/>
      <c r="C6" s="251"/>
      <c r="D6" s="246"/>
      <c r="E6" s="246"/>
      <c r="F6" s="246"/>
      <c r="G6" s="261"/>
      <c r="H6" s="261"/>
      <c r="I6" s="259"/>
      <c r="J6" s="255"/>
      <c r="K6" s="257"/>
      <c r="L6" s="253"/>
      <c r="M6" s="29"/>
    </row>
    <row r="7" spans="2:13" ht="50.25" customHeight="1" x14ac:dyDescent="0.25">
      <c r="B7" s="247"/>
      <c r="C7" s="242" t="str">
        <f>+Autodiagnóstico!C10</f>
        <v>Condiciones institucionales idóneas para la implementación y gestión del Código de Integridad</v>
      </c>
      <c r="D7" s="239" t="str">
        <f>+Autodiagnóstico!E10</f>
        <v>Realizar el diagnóstico del estado actual de la entidad en temas de integridad</v>
      </c>
      <c r="E7" s="150" t="str">
        <f>+Autodiagnóstico!G10</f>
        <v>A partir de los resultados de FURAG, identificar y documentar las debilidades y fortalezas de la  implementación del Código de Integridad.</v>
      </c>
      <c r="F7" s="84">
        <f>+Autodiagnóstico!H10</f>
        <v>100</v>
      </c>
      <c r="G7" s="122" t="s">
        <v>61</v>
      </c>
      <c r="H7" s="122" t="s">
        <v>73</v>
      </c>
      <c r="I7" s="122" t="s">
        <v>72</v>
      </c>
      <c r="J7" s="103"/>
      <c r="K7" s="104"/>
      <c r="L7" s="102"/>
      <c r="M7" s="29"/>
    </row>
    <row r="8" spans="2:13" ht="58.5" customHeight="1" x14ac:dyDescent="0.25">
      <c r="B8" s="247"/>
      <c r="C8" s="243"/>
      <c r="D8" s="240"/>
      <c r="E8" s="125" t="str">
        <f>+Autodiagnóstico!G11</f>
        <v>Dianosticar, a través de encuestas, entrevistas o grupos de intercambio, si los servidores de la entidad han apropiado los valores del código de integridad.</v>
      </c>
      <c r="F8" s="81">
        <f>+Autodiagnóstico!H11</f>
        <v>100</v>
      </c>
      <c r="G8" s="118" t="s">
        <v>61</v>
      </c>
      <c r="H8" s="118" t="s">
        <v>73</v>
      </c>
      <c r="I8" s="118" t="s">
        <v>72</v>
      </c>
      <c r="J8" s="90"/>
      <c r="K8" s="91"/>
      <c r="L8" s="89"/>
      <c r="M8" s="29"/>
    </row>
    <row r="9" spans="2:13" ht="50.25" customHeight="1" x14ac:dyDescent="0.25">
      <c r="B9" s="247"/>
      <c r="C9" s="243"/>
      <c r="D9" s="240"/>
      <c r="E9" s="125" t="str">
        <f>+Autodiagnóstico!G12</f>
        <v>Diagnosticar si las estrategias de comunicación que empleó la entidad para promover el Código de Integridad son idóneas.</v>
      </c>
      <c r="F9" s="81">
        <f>+Autodiagnóstico!H12</f>
        <v>100</v>
      </c>
      <c r="G9" s="118" t="s">
        <v>61</v>
      </c>
      <c r="H9" s="118" t="s">
        <v>73</v>
      </c>
      <c r="I9" s="118" t="s">
        <v>72</v>
      </c>
      <c r="J9" s="90"/>
      <c r="K9" s="91"/>
      <c r="L9" s="89"/>
      <c r="M9" s="29"/>
    </row>
    <row r="10" spans="2:13" ht="43.5" customHeight="1" x14ac:dyDescent="0.25">
      <c r="B10" s="247"/>
      <c r="C10" s="243"/>
      <c r="D10" s="249"/>
      <c r="E10" s="126" t="str">
        <f>+Autodiagnóstico!G13</f>
        <v>Socializar los resultados  obtenidos en el periodo anterior sobre la implementación del Código de Integridad.</v>
      </c>
      <c r="F10" s="105">
        <f>+Autodiagnóstico!H13</f>
        <v>100</v>
      </c>
      <c r="G10" s="119" t="s">
        <v>61</v>
      </c>
      <c r="H10" s="119" t="s">
        <v>73</v>
      </c>
      <c r="I10" s="119" t="s">
        <v>63</v>
      </c>
      <c r="J10" s="107"/>
      <c r="K10" s="108"/>
      <c r="L10" s="106"/>
      <c r="M10" s="29"/>
    </row>
    <row r="11" spans="2:13" ht="63" customHeight="1" x14ac:dyDescent="0.25">
      <c r="B11" s="247"/>
      <c r="C11" s="243"/>
      <c r="D11" s="237" t="str">
        <f>+Autodiagnóstico!E14</f>
        <v xml:space="preserve">Plan de mejora en la implementación del Código de Integridad. 
 Paso 1.Generar espacios de retroalimentación que permitan recolectar ideas que ayuden a mejorar la implementación del Código de Integridad.  
</v>
      </c>
      <c r="E11" s="115" t="str">
        <f>+Autodiagnóstico!G14</f>
        <v>Determinar el alcance de las estrategias de implementación del Código de Integridad, para establecer actividades concretas que mejoren la apropiación y/o adaptación al Código.</v>
      </c>
      <c r="F11" s="82">
        <f>+Autodiagnóstico!H14</f>
        <v>100</v>
      </c>
      <c r="G11" s="120" t="s">
        <v>61</v>
      </c>
      <c r="H11" s="120" t="s">
        <v>73</v>
      </c>
      <c r="I11" s="120" t="s">
        <v>63</v>
      </c>
      <c r="J11" s="110"/>
      <c r="K11" s="111"/>
      <c r="L11" s="109"/>
      <c r="M11" s="29"/>
    </row>
    <row r="12" spans="2:13" ht="87" customHeight="1" x14ac:dyDescent="0.25">
      <c r="B12" s="247"/>
      <c r="C12" s="243"/>
      <c r="D12" s="238"/>
      <c r="E12" s="127"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5">
        <f>+Autodiagnóstico!H15</f>
        <v>100</v>
      </c>
      <c r="G12" s="121" t="s">
        <v>62</v>
      </c>
      <c r="H12" s="121" t="s">
        <v>73</v>
      </c>
      <c r="I12" s="121" t="s">
        <v>63</v>
      </c>
      <c r="J12" s="99"/>
      <c r="K12" s="100"/>
      <c r="L12" s="98"/>
      <c r="M12" s="29"/>
    </row>
    <row r="13" spans="2:13" ht="38.25" x14ac:dyDescent="0.25">
      <c r="B13" s="247"/>
      <c r="C13" s="243"/>
      <c r="D13" s="239" t="str">
        <f>+Autodiagnóstico!E16</f>
        <v>Plan de mejora en la  implementación del Código de Integridad.  
 Paso 2. Fomentar los mecanismos de sensibilización, inducción, reinducción y afianzamiento de los contenidos del Código de Integridad.</v>
      </c>
      <c r="E13" s="114" t="str">
        <f>+Autodiagnóstico!G16</f>
        <v>Definir los  canales  y las metodologías que se emplearán  para desarrollar  las actividades de implementación del Código de Integridad.</v>
      </c>
      <c r="F13" s="84">
        <f>+Autodiagnóstico!H16</f>
        <v>100</v>
      </c>
      <c r="G13" s="122" t="s">
        <v>62</v>
      </c>
      <c r="H13" s="122" t="s">
        <v>73</v>
      </c>
      <c r="I13" s="122" t="s">
        <v>63</v>
      </c>
      <c r="J13" s="103"/>
      <c r="K13" s="104"/>
      <c r="L13" s="102"/>
      <c r="M13" s="29"/>
    </row>
    <row r="14" spans="2:13" ht="40.5" customHeight="1" x14ac:dyDescent="0.25">
      <c r="B14" s="247"/>
      <c r="C14" s="243"/>
      <c r="D14" s="240"/>
      <c r="E14" s="125" t="str">
        <f>+Autodiagnóstico!G17</f>
        <v xml:space="preserve">Definir las estrategias para la inducción o reinducción de los servidores públicos con el propósito de afianzar las temáticas del Código de integridad. </v>
      </c>
      <c r="F14" s="81">
        <f>+Autodiagnóstico!H17</f>
        <v>100</v>
      </c>
      <c r="G14" s="118" t="s">
        <v>61</v>
      </c>
      <c r="H14" s="118" t="s">
        <v>73</v>
      </c>
      <c r="I14" s="118" t="s">
        <v>63</v>
      </c>
      <c r="J14" s="90"/>
      <c r="K14" s="91"/>
      <c r="L14" s="89"/>
      <c r="M14" s="29"/>
    </row>
    <row r="15" spans="2:13" ht="38.25" x14ac:dyDescent="0.25">
      <c r="B15" s="247"/>
      <c r="C15" s="243"/>
      <c r="D15" s="240"/>
      <c r="E15" s="125" t="str">
        <f>+Autodiagnóstico!G18</f>
        <v>Definir el presupuesto asociado a las actividades que se implementarán en la entidad para promover el Código de Integridad</v>
      </c>
      <c r="F15" s="81">
        <f>+Autodiagnóstico!H18</f>
        <v>100</v>
      </c>
      <c r="G15" s="118" t="s">
        <v>61</v>
      </c>
      <c r="H15" s="118" t="s">
        <v>73</v>
      </c>
      <c r="I15" s="118" t="s">
        <v>63</v>
      </c>
      <c r="J15" s="90"/>
      <c r="K15" s="91"/>
      <c r="L15" s="89"/>
      <c r="M15" s="29"/>
    </row>
    <row r="16" spans="2:13" ht="43.5" customHeight="1" x14ac:dyDescent="0.25">
      <c r="B16" s="247"/>
      <c r="C16" s="243"/>
      <c r="D16" s="240"/>
      <c r="E16" s="125" t="str">
        <f>+Autodiagnóstico!G19</f>
        <v>Establecer el  cronograma de ejecución de las actividades de implementación del Código de Integridad.</v>
      </c>
      <c r="F16" s="81">
        <f>+Autodiagnóstico!H19</f>
        <v>100</v>
      </c>
      <c r="G16" s="118" t="s">
        <v>61</v>
      </c>
      <c r="H16" s="118" t="s">
        <v>73</v>
      </c>
      <c r="I16" s="118" t="s">
        <v>63</v>
      </c>
      <c r="J16" s="90"/>
      <c r="K16" s="91"/>
      <c r="L16" s="89"/>
      <c r="M16" s="29"/>
    </row>
    <row r="17" spans="2:13" ht="42.75" customHeight="1" x14ac:dyDescent="0.25">
      <c r="B17" s="247"/>
      <c r="C17" s="243"/>
      <c r="D17" s="240"/>
      <c r="E17" s="125" t="str">
        <f>+Autodiagnóstico!G20</f>
        <v>Definir los roles y responsabilidades del Grupo de Trabajo de integridad en cabeza del Grupo de Gestión Humana</v>
      </c>
      <c r="F17" s="81">
        <f>+Autodiagnóstico!H20</f>
        <v>100</v>
      </c>
      <c r="G17" s="118" t="s">
        <v>61</v>
      </c>
      <c r="H17" s="118" t="s">
        <v>73</v>
      </c>
      <c r="I17" s="118" t="s">
        <v>63</v>
      </c>
      <c r="J17" s="90"/>
      <c r="K17" s="91"/>
      <c r="L17" s="89"/>
      <c r="M17" s="29"/>
    </row>
    <row r="18" spans="2:13" ht="78.75" customHeight="1" thickBot="1" x14ac:dyDescent="0.3">
      <c r="B18" s="247"/>
      <c r="C18" s="244"/>
      <c r="D18" s="241"/>
      <c r="E18" s="128"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3">
        <f>+Autodiagnóstico!H21</f>
        <v>100</v>
      </c>
      <c r="G18" s="123" t="s">
        <v>61</v>
      </c>
      <c r="H18" s="123" t="s">
        <v>73</v>
      </c>
      <c r="I18" s="123" t="s">
        <v>63</v>
      </c>
      <c r="J18" s="87"/>
      <c r="K18" s="88"/>
      <c r="L18" s="86"/>
      <c r="M18" s="29"/>
    </row>
    <row r="19" spans="2:13" ht="37.5" customHeight="1" x14ac:dyDescent="0.25">
      <c r="B19" s="247"/>
      <c r="C19" s="242" t="str">
        <f>+Autodiagnóstico!C22</f>
        <v>Promoción de la gestión del Código de Integridad</v>
      </c>
      <c r="D19" s="248" t="str">
        <f>+Autodiagnóstico!E22</f>
        <v>Ejecutar el Plan de gestión del Código de integridad</v>
      </c>
      <c r="E19" s="129" t="str">
        <f>+Autodiagnóstico!G22</f>
        <v xml:space="preserve">Preparar las actividades que se implementarán en el afianzamiento del Código de Integridad. </v>
      </c>
      <c r="F19" s="92">
        <f>+Autodiagnóstico!H22</f>
        <v>100</v>
      </c>
      <c r="G19" s="124" t="s">
        <v>62</v>
      </c>
      <c r="H19" s="124" t="s">
        <v>73</v>
      </c>
      <c r="I19" s="124" t="s">
        <v>63</v>
      </c>
      <c r="J19" s="94"/>
      <c r="K19" s="95"/>
      <c r="L19" s="93"/>
      <c r="M19" s="29"/>
    </row>
    <row r="20" spans="2:13" ht="53.25" customHeight="1" x14ac:dyDescent="0.25">
      <c r="B20" s="247"/>
      <c r="C20" s="243"/>
      <c r="D20" s="240"/>
      <c r="E20" s="130" t="str">
        <f>+Autodiagnóstico!G23</f>
        <v>Divulgar las actvidades del Código de integridad  por distintos canales, logrando la participación activa de los servidores públicos a ser parte de las buenas practicas.</v>
      </c>
      <c r="F20" s="96">
        <f>+Autodiagnóstico!H23</f>
        <v>100</v>
      </c>
      <c r="G20" s="118" t="s">
        <v>62</v>
      </c>
      <c r="H20" s="118" t="s">
        <v>73</v>
      </c>
      <c r="I20" s="118" t="s">
        <v>63</v>
      </c>
      <c r="J20" s="90"/>
      <c r="K20" s="91"/>
      <c r="L20" s="89"/>
      <c r="M20" s="29"/>
    </row>
    <row r="21" spans="2:13" ht="38.25" x14ac:dyDescent="0.25">
      <c r="B21" s="247"/>
      <c r="C21" s="243"/>
      <c r="D21" s="240"/>
      <c r="E21" s="130" t="str">
        <f>+Autodiagnóstico!G24</f>
        <v>Implementar las actividades con los servidores públicos de la entidad, habilitando espacios presenciales y virtuales para dicho aprendizaje.</v>
      </c>
      <c r="F21" s="96">
        <f>+Autodiagnóstico!H24</f>
        <v>100</v>
      </c>
      <c r="G21" s="118" t="s">
        <v>61</v>
      </c>
      <c r="H21" s="118" t="s">
        <v>73</v>
      </c>
      <c r="I21" s="118" t="s">
        <v>63</v>
      </c>
      <c r="J21" s="90"/>
      <c r="K21" s="91"/>
      <c r="L21" s="89"/>
      <c r="M21" s="29"/>
    </row>
    <row r="22" spans="2:13" ht="70.5" customHeight="1" x14ac:dyDescent="0.25">
      <c r="B22" s="247"/>
      <c r="C22" s="243"/>
      <c r="D22" s="240"/>
      <c r="E22" s="130"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6">
        <f>+Autodiagnóstico!H25</f>
        <v>100</v>
      </c>
      <c r="G22" s="118" t="s">
        <v>61</v>
      </c>
      <c r="H22" s="118" t="s">
        <v>73</v>
      </c>
      <c r="I22" s="118" t="s">
        <v>63</v>
      </c>
      <c r="J22" s="90"/>
      <c r="K22" s="91"/>
      <c r="L22" s="89"/>
      <c r="M22" s="29"/>
    </row>
    <row r="23" spans="2:13" ht="57.75" customHeight="1" x14ac:dyDescent="0.25">
      <c r="B23" s="247"/>
      <c r="C23" s="243"/>
      <c r="D23" s="240"/>
      <c r="E23" s="130" t="str">
        <f>+Autodiagnóstico!G26</f>
        <v>Analizar la actividad  que se ejecutó, así como las recomendaciones u objeciones recibidas en el proceso de participación y realizar los ajustes a que haya lugar.</v>
      </c>
      <c r="F23" s="96">
        <f>+Autodiagnóstico!H26</f>
        <v>100</v>
      </c>
      <c r="G23" s="118" t="s">
        <v>61</v>
      </c>
      <c r="H23" s="118" t="s">
        <v>73</v>
      </c>
      <c r="I23" s="118" t="s">
        <v>63</v>
      </c>
      <c r="J23" s="90"/>
      <c r="K23" s="91"/>
      <c r="L23" s="89"/>
      <c r="M23" s="29"/>
    </row>
    <row r="24" spans="2:13" ht="47.25" customHeight="1" x14ac:dyDescent="0.25">
      <c r="B24" s="247"/>
      <c r="C24" s="243"/>
      <c r="D24" s="238"/>
      <c r="E24" s="131" t="str">
        <f>+Autodiagnóstico!G27</f>
        <v>Socializar los resultados de la consolidación de las actividades del Código de Integridad.</v>
      </c>
      <c r="F24" s="97">
        <f>+Autodiagnóstico!H27</f>
        <v>100</v>
      </c>
      <c r="G24" s="121"/>
      <c r="H24" s="121" t="s">
        <v>73</v>
      </c>
      <c r="I24" s="121"/>
      <c r="J24" s="99"/>
      <c r="K24" s="100"/>
      <c r="L24" s="98"/>
      <c r="M24" s="29"/>
    </row>
    <row r="25" spans="2:13" ht="86.25" customHeight="1" x14ac:dyDescent="0.25">
      <c r="B25" s="247"/>
      <c r="C25" s="243"/>
      <c r="D25" s="239" t="str">
        <f>+Autodiagnóstico!E28</f>
        <v>Evaluación de Resultados de la implementación del Código de Integridad</v>
      </c>
      <c r="E25" s="132" t="str">
        <f>+Autodiagnóstico!G28</f>
        <v>Analizar los resultados obtenidos en la implementación de las acciones del Código de Integración:
1. Identificar el número de actividades en las que se involucró al servidor público con los temas del Código.                                                             
2. Grupos de intercambio</v>
      </c>
      <c r="F25" s="101">
        <f>+Autodiagnóstico!H28</f>
        <v>100</v>
      </c>
      <c r="G25" s="122" t="s">
        <v>61</v>
      </c>
      <c r="H25" s="122" t="s">
        <v>73</v>
      </c>
      <c r="I25" s="122" t="s">
        <v>63</v>
      </c>
      <c r="J25" s="103"/>
      <c r="K25" s="104"/>
      <c r="L25" s="102"/>
      <c r="M25" s="29"/>
    </row>
    <row r="26" spans="2:13" ht="51" customHeight="1" x14ac:dyDescent="0.25">
      <c r="B26" s="247"/>
      <c r="C26" s="243"/>
      <c r="D26" s="240"/>
      <c r="E26" s="130" t="str">
        <f>+Autodiagnóstico!G29</f>
        <v xml:space="preserve">Documentar las buenas practicas de la entidad en materia de Integridad que permitan alimentar la próximo intervención del Código. </v>
      </c>
      <c r="F26" s="96">
        <f>+Autodiagnóstico!H29</f>
        <v>100</v>
      </c>
      <c r="G26" s="118" t="s">
        <v>61</v>
      </c>
      <c r="H26" s="118" t="s">
        <v>73</v>
      </c>
      <c r="I26" s="118" t="s">
        <v>63</v>
      </c>
      <c r="J26" s="90"/>
      <c r="K26" s="91"/>
      <c r="L26" s="89"/>
      <c r="M26" s="29"/>
    </row>
    <row r="27" spans="2:13" ht="9" customHeight="1" thickBot="1" x14ac:dyDescent="0.3">
      <c r="B27" s="31"/>
      <c r="C27" s="32"/>
      <c r="D27" s="32"/>
      <c r="E27" s="116"/>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44" spans="7:7" x14ac:dyDescent="0.25"/>
  </sheetData>
  <protectedRanges>
    <protectedRange sqref="J7:L26" name="Planeacion"/>
  </protectedRanges>
  <mergeCells count="19">
    <mergeCell ref="C3:L3"/>
    <mergeCell ref="C5:C6"/>
    <mergeCell ref="D5:D6"/>
    <mergeCell ref="E5:E6"/>
    <mergeCell ref="L5:L6"/>
    <mergeCell ref="J5:J6"/>
    <mergeCell ref="K5:K6"/>
    <mergeCell ref="I5:I6"/>
    <mergeCell ref="H5:H6"/>
    <mergeCell ref="G5:G6"/>
    <mergeCell ref="D11:D12"/>
    <mergeCell ref="D13:D18"/>
    <mergeCell ref="C7:C18"/>
    <mergeCell ref="F5:F6"/>
    <mergeCell ref="B7:B26"/>
    <mergeCell ref="D19:D24"/>
    <mergeCell ref="D25:D26"/>
    <mergeCell ref="C19:C26"/>
    <mergeCell ref="D7:D10"/>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2022-12-21T16:49:30Z</dcterms:modified>
</cp:coreProperties>
</file>