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https://d.docs.live.net/bb768f1bf054f859/Escritorio/autodiagnostico 2021/autodiagnosticos/"/>
    </mc:Choice>
  </mc:AlternateContent>
  <xr:revisionPtr revIDLastSave="0" documentId="8_{ACC12CAB-459A-4815-BBA1-03AD7B03AC13}" xr6:coauthVersionLast="47" xr6:coauthVersionMax="47" xr10:uidLastSave="{00000000-0000-0000-0000-000000000000}"/>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17" r:id="rId4"/>
    <sheet name="Plan de Implementación" sheetId="8" r:id="rId5"/>
    <sheet name="Tipología entidad" sheetId="2" state="hidden" r:id="rId6"/>
  </sheets>
  <externalReferences>
    <externalReference r:id="rId7"/>
  </externalReferences>
  <definedNames>
    <definedName name="_xlnm._FilterDatabase" localSheetId="2" hidden="1">Autodiagnóstico!$A$8:$N$8</definedName>
    <definedName name="_xlnm._FilterDatabase" localSheetId="4" hidden="1">'Plan de Implementación'!$C$5:$S$56</definedName>
    <definedName name="Acciones_Categoría_3">'[1]Ponderaciones y parámetros'!$K$6:$N$6</definedName>
    <definedName name="Nombre" localSheetId="1">'Tipología entidad'!#REF!</definedName>
    <definedName name="Nombre">'Tipología entidad'!#REF!</definedName>
    <definedName name="Simulador">[1]Listas!$B$2:$B$4</definedName>
    <definedName name="_xlnm.Print_Titles" localSheetId="2">Autodiagnóstico!$8:$9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 i="8" l="1"/>
  <c r="F31" i="15" l="1"/>
  <c r="D11" i="15" l="1"/>
  <c r="F45" i="15"/>
  <c r="G6" i="15" l="1"/>
  <c r="D52" i="15"/>
  <c r="D45" i="15"/>
  <c r="D38" i="15"/>
  <c r="D26" i="15"/>
  <c r="F57" i="15"/>
  <c r="F54" i="15"/>
  <c r="F52" i="15"/>
  <c r="F49" i="15"/>
  <c r="F46" i="15"/>
  <c r="F43" i="15"/>
  <c r="F41" i="15"/>
  <c r="F38" i="15"/>
  <c r="F32" i="15"/>
  <c r="F26" i="15"/>
  <c r="F21" i="15"/>
  <c r="F17" i="15"/>
  <c r="F11" i="15" l="1"/>
  <c r="J46" i="17" l="1"/>
  <c r="J42" i="17"/>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9" i="8"/>
  <c r="J119" i="17"/>
  <c r="J120" i="17"/>
  <c r="I70" i="17"/>
  <c r="I14" i="17"/>
  <c r="J43" i="17"/>
  <c r="I69" i="17"/>
  <c r="J167" i="17"/>
  <c r="J169" i="17"/>
  <c r="H169" i="17"/>
  <c r="J168" i="17"/>
  <c r="H168" i="17"/>
  <c r="H167" i="17"/>
  <c r="I162" i="17"/>
  <c r="J145" i="17"/>
  <c r="H145" i="17"/>
  <c r="J144" i="17"/>
  <c r="H144" i="17"/>
  <c r="J143" i="17"/>
  <c r="H143" i="17"/>
  <c r="I138" i="17"/>
  <c r="H120" i="17"/>
  <c r="H119" i="17"/>
  <c r="J118" i="17"/>
  <c r="H118" i="17"/>
  <c r="H112" i="17"/>
  <c r="J99" i="17"/>
  <c r="H99" i="17"/>
  <c r="J98" i="17"/>
  <c r="H98" i="17"/>
  <c r="J97" i="17"/>
  <c r="H97" i="17"/>
  <c r="H89" i="17"/>
  <c r="I71" i="17"/>
  <c r="G71" i="17"/>
  <c r="G70" i="17"/>
  <c r="G69" i="17"/>
  <c r="G64" i="17"/>
  <c r="J47" i="17"/>
  <c r="H47" i="17"/>
  <c r="H46" i="17"/>
  <c r="J45" i="17"/>
  <c r="H45" i="17"/>
  <c r="J44" i="17"/>
  <c r="H44" i="17"/>
  <c r="H43" i="17"/>
  <c r="H42" i="17"/>
  <c r="G14" i="17"/>
</calcChain>
</file>

<file path=xl/sharedStrings.xml><?xml version="1.0" encoding="utf-8"?>
<sst xmlns="http://schemas.openxmlformats.org/spreadsheetml/2006/main" count="569" uniqueCount="341">
  <si>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</si>
  <si>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</si>
  <si>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</si>
  <si>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</si>
  <si>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</si>
  <si>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</si>
  <si>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</si>
  <si>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</si>
  <si>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</si>
  <si>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</si>
  <si>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</si>
  <si>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</si>
  <si>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</si>
  <si>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</si>
  <si>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</si>
  <si>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</si>
  <si>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</si>
  <si>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</si>
  <si>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</si>
  <si>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</si>
  <si>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</si>
  <si>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</si>
  <si>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</si>
  <si>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</si>
  <si>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</si>
  <si>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</si>
  <si>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</si>
  <si>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</si>
  <si>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</si>
  <si>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</si>
  <si>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</si>
  <si>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</si>
  <si>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</si>
  <si>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</si>
  <si>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</si>
  <si>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</si>
  <si>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</si>
  <si>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</si>
  <si>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</si>
  <si>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</si>
  <si>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</si>
  <si>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</si>
  <si>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</si>
  <si>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</si>
  <si>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</si>
  <si>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</si>
  <si>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</si>
  <si>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</si>
  <si>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</si>
  <si>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</si>
  <si>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</si>
  <si>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</si>
  <si>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</si>
  <si>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</si>
  <si>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</si>
  <si>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</si>
  <si>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</si>
  <si>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</si>
  <si>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</si>
  <si>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</si>
  <si>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</si>
  <si>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</si>
  <si>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</si>
  <si>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</si>
  <si>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</si>
  <si>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</si>
  <si>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</si>
  <si>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</si>
  <si>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</si>
  <si>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</si>
  <si>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</si>
  <si>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</si>
  <si>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</si>
  <si>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</si>
  <si>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</si>
  <si>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</si>
  <si>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</si>
  <si>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</si>
  <si>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</si>
  <si>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</si>
  <si>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</si>
  <si>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</si>
  <si>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</si>
  <si>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</si>
  <si>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</si>
  <si>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</si>
  <si>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</si>
  <si>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</si>
  <si>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</si>
  <si>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</si>
  <si>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</si>
  <si>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</si>
  <si>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</si>
  <si>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</si>
  <si>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</si>
  <si>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</si>
  <si>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</si>
  <si>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</si>
  <si>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</si>
  <si>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</si>
  <si>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</si>
  <si>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</si>
  <si>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</si>
  <si>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</si>
  <si>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</si>
  <si>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</si>
  <si>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</si>
  <si>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</si>
  <si>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</si>
  <si>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</si>
  <si>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</si>
  <si>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</si>
  <si>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</si>
  <si>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</si>
  <si>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</si>
  <si>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</si>
  <si>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</si>
  <si>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</si>
  <si>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</si>
  <si>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</si>
  <si>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OBSERVACIONES</t>
  </si>
  <si>
    <t>Calificación</t>
  </si>
  <si>
    <t>Niveles</t>
  </si>
  <si>
    <t>-</t>
  </si>
  <si>
    <t>Puntaje</t>
  </si>
  <si>
    <t>Nivel</t>
  </si>
  <si>
    <t>Color</t>
  </si>
  <si>
    <t>21 - 40</t>
  </si>
  <si>
    <t>41 - 60</t>
  </si>
  <si>
    <t>61- 80</t>
  </si>
  <si>
    <t>81- 100</t>
  </si>
  <si>
    <t xml:space="preserve">CALIFICACIÓN </t>
  </si>
  <si>
    <t>CALIFICACIÓN TOTAL</t>
  </si>
  <si>
    <t>Acciones</t>
  </si>
  <si>
    <t>CATEGORÍA</t>
  </si>
  <si>
    <t>Está compuesto por las siguientes columnas:</t>
  </si>
  <si>
    <t>Gráficas:</t>
  </si>
  <si>
    <t>PUNTAJE</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</si>
  <si>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</si>
  <si>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</si>
  <si>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</si>
  <si>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</si>
  <si>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</si>
  <si>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</si>
  <si>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</si>
  <si>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</si>
  <si>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</si>
  <si>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r>
      <rPr>
        <b/>
        <sz val="11"/>
        <color indexed="8"/>
        <rFont val="Arial"/>
        <family val="2"/>
      </rPr>
      <t>Actividades de Gestión:</t>
    </r>
    <r>
      <rPr>
        <sz val="11"/>
        <color indexed="8"/>
        <rFont val="Arial"/>
        <family val="2"/>
      </rPr>
      <t xml:space="preserve"> son las actividades puntuales que la entidad debe estar implementando para considerar el avance en la implementación de la política. </t>
    </r>
  </si>
  <si>
    <t>A continuación, se explica en detalle como se debe diligenciar.</t>
  </si>
  <si>
    <t>Autodiagnóstico:</t>
  </si>
  <si>
    <t>En esta hoja se podrán visualizar de una manera más clara y sencilla los resultados obtenidos.  Estas se generarán automáticamente una vez sea diligenciado el autodiagnóstico.</t>
  </si>
  <si>
    <t>Plan de Acción:</t>
  </si>
  <si>
    <t>Normatividad</t>
  </si>
  <si>
    <t>Otros</t>
  </si>
  <si>
    <t>NORMATIVIDAD</t>
  </si>
  <si>
    <t>OTROS</t>
  </si>
  <si>
    <t>COMPONENTES</t>
  </si>
  <si>
    <t xml:space="preserve">2. Calificación por componentes: </t>
  </si>
  <si>
    <t>Categorías del componente 2</t>
  </si>
  <si>
    <t>Diseñar alternativas de mejora</t>
  </si>
  <si>
    <t>Definir las mejoras a implementar, incluyendo el plazo y los responsables de la implementación</t>
  </si>
  <si>
    <t>Evaluar la eficacia de las acciones implementadas y volver a diligenciar el autodiagnóstico</t>
  </si>
  <si>
    <t>ENTIDAD</t>
  </si>
  <si>
    <t>AUTODIAGNÓSTICO DE GESTIÓN POLÍTICA DEFENSA JURÍDICA</t>
  </si>
  <si>
    <t>Planeación</t>
  </si>
  <si>
    <t>Ejecución</t>
  </si>
  <si>
    <t>Actuaciones Prejudiciales</t>
  </si>
  <si>
    <t>Seguimiento y evaluación</t>
  </si>
  <si>
    <t>Defensa Judicial</t>
  </si>
  <si>
    <t>Cumplimiento de sentencias y conciliaciones</t>
  </si>
  <si>
    <t>Acción de repetición y recuperación de bienes públicos</t>
  </si>
  <si>
    <t>La entidad ha adoptado procesos y/o procedimientos internos específicos para la defensa jurídica en los sistemas de gestión de calidad de las entidades.</t>
  </si>
  <si>
    <t>Prevención del daño antijurídico</t>
  </si>
  <si>
    <t>RESULTADOS DE GESTIÓN DEFENSA JURÍDICA</t>
  </si>
  <si>
    <t>Categorías del componente 3</t>
  </si>
  <si>
    <t>Categorías del componente 4</t>
  </si>
  <si>
    <t>Categorías del componente 5</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</si>
  <si>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</si>
  <si>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 xml:space="preserve">El Comité de Conciliación decide sobre la formulación del llamamiento en garantía con fines de repetición para  los casos presentados. </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</si>
  <si>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</si>
  <si>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La entidad capacita y mantiene actualizados a los abogados, especialmente en lo que se refiere a las competencias de actuación en los procesos orales y en los nuevos cambios normativos.</t>
  </si>
  <si>
    <t>Base de datos de procesos estudiados y su gestión</t>
  </si>
  <si>
    <t>Decreto 1069 de 2015, Artículo 2.2.4.3.1.2.5. Numeral 9
Ley 489 de 1998, Artículo 9</t>
  </si>
  <si>
    <t>Decreto 1069 de 2015, Artículo 2.2.4.3.1.2.5. Numeral 10</t>
  </si>
  <si>
    <t>Decreto 1069 de 2015, Artículo 2.2.4.3.1.2.5. Numeral 8</t>
  </si>
  <si>
    <t>Decreto 1069 de 2015, Artículo 2.2.4.3.1.2.4.</t>
  </si>
  <si>
    <t>Decreto 1069 de 2015, Artículo 2.2.4.3.1.2.6. Numeral 1</t>
  </si>
  <si>
    <t>Decreto 1069 de 2015, Artículo 2.2.4.3.1.2.5. Numeral 3</t>
  </si>
  <si>
    <t>Decreto 1069 de 2015, Artículo 2.2.4.3.1.2.5. Numeral 2</t>
  </si>
  <si>
    <t>Decreto 1069 de 2015, Artículo 2.2.4.3.1.2.5. Numeral 7</t>
  </si>
  <si>
    <t>Decreto 1069 de 2015, Artículo 2.2.4.3.1.2.12. (parte 2)</t>
  </si>
  <si>
    <t>Decreto 1069 de 2015, Artículo 2.2.4.3.1.2.13.</t>
  </si>
  <si>
    <t>Decreto 1069 de 2015, Artículo 2.2.4.3.1.2.5. Numeral 1</t>
  </si>
  <si>
    <t xml:space="preserve">
Decreto 1069 de 2015, Capítulo 4
Artículo. 2.2.3.4.1.13
</t>
  </si>
  <si>
    <t>La entidad hace y utiliza fichas técnicas o algún otro documento técnico para el estudio de los casos.</t>
  </si>
  <si>
    <t>2. Planeación y Ruta de acción (color naranja):  la idea es generar un plan de acción con base en el diagnóstico realizado. Los elementos mínimos que se proponen para ello, son:</t>
  </si>
  <si>
    <t>PLAN DE IMPLEMENTACIÓN DEFENSA JURÍDICA</t>
  </si>
  <si>
    <t>PROGRAMACIÓN DE AVANCE</t>
  </si>
  <si>
    <t>PRODUCTO / ENTREGABLE</t>
  </si>
  <si>
    <t>PLAZO DE REALIZACIÓN DE LAS ACTIVIDADES
(Fecha de terminación)</t>
  </si>
  <si>
    <t>RECURSOS ADICIONALES PARA DESAROLLAR ACTIVIDADES</t>
  </si>
  <si>
    <t>EVALUACIÓN DE LA EFICACIA DE
LAS ACCIONES IMPLEMENTADAS</t>
  </si>
  <si>
    <t>DISEÑE ALTERNATIVAS DE MEJORA
ACTIVIDADES DEL PLAN DE IMPLEMENTACIÓN</t>
  </si>
  <si>
    <t>En la entidad existen protocolos o procedimientos internos de manejo de archivos con el fin de facilitar a los apoderados la consecución de los antecedentes administrativos, para poder allegarlos en tiempo a los procesos judiciales.</t>
  </si>
  <si>
    <t>El ordenador del gasto remite el acto administrativo y sus antecedentes al Comité de Conciliación, al día siguiente al pago total o al pago de la última cuota efectuado por la entidad pública, de una conciliación, condena o de cualquier otro crédito surgido contra la entidad.</t>
  </si>
  <si>
    <t>La entidad cuenta con una política pública de prevención del daño antijurídico aprobada por el Comité de Conciliación mediante acta.</t>
  </si>
  <si>
    <t>AUTODIAGNÓSTICO DE GESTIÓN -  POLÍTICA DEFENSA JURÍDICA</t>
  </si>
  <si>
    <t>Categorías del componente 1</t>
  </si>
  <si>
    <t xml:space="preserve">1. Planeación </t>
  </si>
  <si>
    <t>2. Ejecución</t>
  </si>
  <si>
    <t>3. Seguimiento y evaluación</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</si>
  <si>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</si>
  <si>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r>
      <t xml:space="preserve">Observaciones: </t>
    </r>
    <r>
      <rPr>
        <sz val="11"/>
        <color indexed="8"/>
        <rFont val="Arial"/>
        <family val="2"/>
      </rPr>
      <t>en este espacio, podrá hacer las anotaciones o comentarios que considere pertinentes</t>
    </r>
    <r>
      <rPr>
        <b/>
        <sz val="11"/>
        <color theme="1"/>
        <rFont val="Arial"/>
        <family val="2"/>
      </rPr>
      <t>.</t>
    </r>
  </si>
  <si>
    <t>Puntaje promedio por Componente</t>
  </si>
  <si>
    <t xml:space="preserve">            Puntaje promedio Política de Defensa Jurídica</t>
  </si>
  <si>
    <t>Puntaje promedio</t>
  </si>
  <si>
    <t>0</t>
  </si>
  <si>
    <t>N/A</t>
  </si>
  <si>
    <t>Para la calificación, se estableció una escala de 6 niveles:</t>
  </si>
  <si>
    <t>1. Actuaciones Prejudiciales.</t>
  </si>
  <si>
    <t>2. Defensa Judicial.</t>
  </si>
  <si>
    <t>3. Cumplimiento de sentencias y conciliaciones.</t>
  </si>
  <si>
    <t>4. Acción de repetición y recuperación de bienes públicos.</t>
  </si>
  <si>
    <t>5. Prevención del daño antijurídico.</t>
  </si>
  <si>
    <r>
      <rPr>
        <b/>
        <sz val="11"/>
        <color theme="1"/>
        <rFont val="Arial"/>
        <family val="2"/>
      </rPr>
      <t>Puntaje</t>
    </r>
    <r>
      <rPr>
        <sz val="11"/>
        <color theme="1"/>
        <rFont val="Arial"/>
        <family val="2"/>
      </rPr>
      <t>: es la casilla donde la entidad se autocalificará de acuerdo con las actividades descritas, en una escala de 0 a 100.</t>
    </r>
  </si>
  <si>
    <t>Los resultados finales solo reflejarán el resultado de los puntajes diligenciados. Si alguna casilla se deja en blanco o en 0, no contará para los resultados.</t>
  </si>
  <si>
    <r>
      <t xml:space="preserve">Si usted considera que alguna de las actividades </t>
    </r>
    <r>
      <rPr>
        <b/>
        <sz val="11"/>
        <color indexed="8"/>
        <rFont val="Arial"/>
        <family val="2"/>
      </rPr>
      <t xml:space="preserve">no aplica </t>
    </r>
    <r>
      <rPr>
        <sz val="11"/>
        <color indexed="8"/>
        <rFont val="Arial"/>
        <family val="2"/>
      </rPr>
      <t>para su Entidad por sus características particulares, no diligencie puntaje o en su defecto ingrese 0,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</si>
  <si>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rPr>
        <b/>
        <sz val="11"/>
        <color theme="1"/>
        <rFont val="Arial"/>
        <family val="2"/>
      </rPr>
      <t xml:space="preserve">ES MUY IMPORTANTE </t>
    </r>
    <r>
      <rPr>
        <sz val="11"/>
        <color theme="1"/>
        <rFont val="Arial"/>
        <family val="2"/>
      </rPr>
      <t>que los puntajes ingresados sean lo más objetivos posible, y que exista un soporte para cada uno de ellos. El propósito principal es identificar oportunidades de mejora, para lo cual es fundamental ser objetivos en los puntajes ingresados.</t>
    </r>
  </si>
  <si>
    <r>
      <t xml:space="preserve">Recuerde que en la escala mencionada </t>
    </r>
    <r>
      <rPr>
        <b/>
        <sz val="11"/>
        <color theme="1"/>
        <rFont val="Arial"/>
        <family val="2"/>
      </rPr>
      <t>100</t>
    </r>
    <r>
      <rPr>
        <sz val="11"/>
        <color theme="1"/>
        <rFont val="Arial"/>
        <family val="2"/>
      </rPr>
      <t xml:space="preserve"> corresponde al cumplimiento a total cabilidad de la actividad mencionada, </t>
    </r>
    <r>
      <rPr>
        <b/>
        <sz val="11"/>
        <color theme="1"/>
        <rFont val="Arial"/>
        <family val="2"/>
      </rPr>
      <t xml:space="preserve">1 </t>
    </r>
    <r>
      <rPr>
        <sz val="11"/>
        <color theme="1"/>
        <rFont val="Arial"/>
        <family val="2"/>
      </rPr>
      <t>corresponde al incumplimiento total de la actividad descrita</t>
    </r>
  </si>
  <si>
    <r>
      <t xml:space="preserve"> e ingrese</t>
    </r>
    <r>
      <rPr>
        <b/>
        <sz val="11"/>
        <color theme="1"/>
        <rFont val="Arial"/>
        <family val="2"/>
      </rPr>
      <t xml:space="preserve"> 0</t>
    </r>
    <r>
      <rPr>
        <sz val="11"/>
        <color theme="1"/>
        <rFont val="Arial"/>
        <family val="2"/>
      </rPr>
      <t xml:space="preserve"> cuando la actividad descrita no aplica para su entidad. </t>
    </r>
  </si>
  <si>
    <t>En la segunda gráfica se presentan las calificaciones obtenidas por cada uno de los componentes que integran la política.  Igualmente se comparan con los  niveles establecidos.</t>
  </si>
  <si>
    <t xml:space="preserve"> Ley 23 de 1991 modificada por la Ley 446 de 1998 y Ley 1551 de 2012 y Artículo 2.2.4.3.1.2.3 del Decreto 1069 de 2015.</t>
  </si>
  <si>
    <t>Decreto 1069 de 2015, Artículo 2.2.4.3.1.2.5. Numeral 2, 4 y 5.</t>
  </si>
  <si>
    <t>Decreto 1069 de 2015, Artículo 2.2.4.3.1.2.5. Numeral 6 y 7 (parte 2)</t>
  </si>
  <si>
    <t xml:space="preserve">Decreto 1069 de 2015, Artículo 2.2.4.3.1.2.5. Numeral 1, 4 y 5 </t>
  </si>
  <si>
    <t>Ley 594 de 2000</t>
  </si>
  <si>
    <t>Decreto 1069 de 2015, Artículo 2.2.4.3.1.2.5. Numeral 2 y 3</t>
  </si>
  <si>
    <t xml:space="preserve"> </t>
  </si>
  <si>
    <t>Decreto 2469 de 2015
Decreto 1342 de 2016
Circular 10 y 12 de 2014 de la ANDJE</t>
  </si>
  <si>
    <t>Ley 1437 de 2011, Artículos 192 al 195</t>
  </si>
  <si>
    <t>Decreto 1069 de 2015, Artículo 2.2.4.3.1.2.5. Numeral 6 (parte 1) y Artículo 2.2.4.3.1.2.12.</t>
  </si>
  <si>
    <t>Ley 678 de 2001, Decreto 1069 de 2015, Artículo 2.2.4.3.1.2.5. y 2.2.4.3.1.2.6.</t>
  </si>
  <si>
    <t>Decreto 1069 de 2015, Artículo 2.2.4.3.1.2.7</t>
  </si>
  <si>
    <t>PUNTAJE 
(0 - 100)</t>
  </si>
  <si>
    <t>La entidad hace seguimiento al plan de acción y al(los) indicador(es) formulado(s) en sus políticas de prevención del daño antijurídico.</t>
  </si>
  <si>
    <t>El secretario técnico elabora las actas de cada sesión del comité debidamente, suscrita por el presidente y el secretario que haya asistido, dentro de los cinco (5) días siguientes a la correspondiente sesión.</t>
  </si>
  <si>
    <t>El área mide y evalúa los resultados periódicamente de sus indicadores que miden la eficiencia, eficacia y efectividad de las políticas realizadas en materia de defensa jurídica.</t>
  </si>
  <si>
    <t xml:space="preserve">El área identifica los riesgos inherentes al ciclo de defensa jurídica  y realiza la valoración de impacto y probabilidad así como los controles y planes de mitigación de riesgos </t>
  </si>
  <si>
    <t xml:space="preserve">Cuando finalice de calificar las actividades de gestión, podrá ver de manera gráfica los principales resultados, haciendo clic en el botón GRÁFICAS, o regresar al menú principal. </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</si>
  <si>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</si>
  <si>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r>
      <t xml:space="preserve">Este archivo hace parte de un conjunto de herramientas de Autodiagnóstico que le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autodiagnóstico puede ser utilizado en el momento en que lo considere pertinente, sin implicar reporte alguno a Función Pública, a otras instancias del Gobierno o a organismos de Control.</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</si>
  <si>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azul). La de observaciones de manera opcional si lo considera necesario.</t>
    </r>
  </si>
  <si>
    <t xml:space="preserve">Resolución No. 116 de 2017 de la Contaduría General de la Nación
Resolución No. 353 de 2016 de la ANDJE, Por la cual se adopta una metodología del cálculo de la provisión contable.
</t>
  </si>
  <si>
    <t>Resolución No. 116 de 2017 de la Contaduría General de la Nación</t>
  </si>
  <si>
    <t>Para la Política de Defensa Jurídica los componentes son:</t>
  </si>
  <si>
    <r>
      <t xml:space="preserve">Componentes: </t>
    </r>
    <r>
      <rPr>
        <sz val="11"/>
        <color indexed="8"/>
        <rFont val="Arial"/>
        <family val="2"/>
      </rPr>
      <t xml:space="preserve">son los grandes temas que enmarcan la política objeto de medición. </t>
    </r>
  </si>
  <si>
    <r>
      <rPr>
        <b/>
        <sz val="11"/>
        <color indexed="8"/>
        <rFont val="Arial"/>
        <family val="2"/>
      </rPr>
      <t xml:space="preserve">Calificación: </t>
    </r>
    <r>
      <rPr>
        <sz val="11"/>
        <color indexed="8"/>
        <rFont val="Arial"/>
        <family val="2"/>
      </rPr>
      <t xml:space="preserve">puntaje automático obtenido como resultado de la autocalificación que realice en el avance de la política. </t>
    </r>
  </si>
  <si>
    <r>
      <rPr>
        <b/>
        <sz val="11"/>
        <color indexed="8"/>
        <rFont val="Arial"/>
        <family val="2"/>
      </rPr>
      <t xml:space="preserve">Categoría: </t>
    </r>
    <r>
      <rPr>
        <sz val="11"/>
        <color indexed="8"/>
        <rFont val="Arial"/>
        <family val="2"/>
      </rPr>
      <t xml:space="preserve">corresponde a las acciones que la entidad debe contemplar para el avance de la respectiva política. </t>
    </r>
  </si>
  <si>
    <t>Bajo este escenario las categorías a analizar son:</t>
  </si>
  <si>
    <t>1 - 20</t>
  </si>
  <si>
    <t xml:space="preserve">Y por último, se muestra la calificación por categorías. </t>
  </si>
  <si>
    <t xml:space="preserve">Estos resultados le permitirán identificar cuales son las categorías y componentes que presentan un mayor rezago, o cuya implementación está dilatada, con el fin de que pueda determinar prioridades en el momento de realizar el plan de implementación. </t>
  </si>
  <si>
    <t>1. Documentación y guías de referencia (color gris): contiene toda la información y documentos de consulta que pueden ser útiles y deben ser de conocimiento:</t>
  </si>
  <si>
    <t>El Comité de Conciliación seleccionó un secretario técnico abogado y está vinculado a la planta de personal.</t>
  </si>
  <si>
    <t>El Comité de Conciliación elaboró su propio reglamento y está  aprobado mediante resolución, circular o memorando.</t>
  </si>
  <si>
    <t>El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</si>
  <si>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La entidad tiene definidos los criterios de procedencia y rechazo de las solicitudes de conciliación.</t>
  </si>
  <si>
    <t>La entidad realiza los estudios y evaluación de sus  procesos  anualmente.</t>
  </si>
  <si>
    <t>El Comité de Conciliación efectúa un seguimiento permanente a la gestión del apoderado externo sobre los procesos que se le hayan asignado.</t>
  </si>
  <si>
    <t>La entidad registra las solicitudes de conciliación, o de otros MASC, y sus actuaciones y decisiones en un sistema de Información y, adicionalmente, cuenta con copia física y/o magnética de los documentos soporte.</t>
  </si>
  <si>
    <t>El área de defensa judicial cuenta con la tabla de retención documental y/o tablas de valoración documental para la gestión de archivos.</t>
  </si>
  <si>
    <t>El Comité de Conciliación diseñó y aprobó un documento con las políticas de defensa judicial de la entidad.</t>
  </si>
  <si>
    <t>El área jurídica de la entidad cuenta con procedimientos para gestionar  prestamos y consultas a documentos,  que forman parte de las pruebas, que están ubicados en otras áreas de la entidad.</t>
  </si>
  <si>
    <t>La entidad cuenta con un sistema de información o base de datos actualizada que contenga los procesos en los que participa.</t>
  </si>
  <si>
    <t>En la entidad reposa en copia física y/o magnética, todo lo respectivo al trámite de los procesos judiciales.</t>
  </si>
  <si>
    <t>La entidad conoce y evalúa el valor de sus demandas y los logros procesales obtenidos.</t>
  </si>
  <si>
    <t>La entidad mide y evalúa la tasa de éxito procesal.</t>
  </si>
  <si>
    <t>La entidad cuenta con una Metodología y/o planeación para elaborar la provisión contable del rubro de sentencias y conciliaciones. De acuerdo con la normatividad de la contaduría General, para 2016 estas metodologías deben cumplir con normas NIIF para el sector público.</t>
  </si>
  <si>
    <t>La entidad obedece los parámetros fijados en los decretos Decretos 2469 de 2015 y 1342 de 2016 que reglamentan los pagos desde el Decreto Único del Sector de Hacienda y Crédito Público.</t>
  </si>
  <si>
    <t>Cumple oportunamente el pago de las sentencias y conciliaciones durante los 10 meses siguientes a la ejecutoría.</t>
  </si>
  <si>
    <t>La entidad identifica y analiza los pagos realizados por concepto de capital e intereses moratorios de sentencias y conciliaciones.</t>
  </si>
  <si>
    <t>La entidad cuenta con un sistema de información o base de datos actualizada que contenga un inventario con los trámites de cumplimiento de créditos judiciales.</t>
  </si>
  <si>
    <t>Realiza seguimiento y evalúa el estado contable de los créditos Judiciales .</t>
  </si>
  <si>
    <t>La entidad mide y evalúa la tasa de éxito procesal en repetición.</t>
  </si>
  <si>
    <t>Los apoderados presentan un informe al Comité de Conciliación para que este pueda determinar la procedencia del llamamiento en garantía, para fines de repetición, en los procesos judiciales de responsabilidad patrimonial.</t>
  </si>
  <si>
    <t>El área identifica los riesgos inherentes al ciclo de defensa jurídica  y realiza la valoración de impacto y probabilidad así como los controles y planes de mitigación de riesgo.</t>
  </si>
  <si>
    <t>La entidad implementa el plan de acción de su política de prevención del daño antijurídico dentro del año calendario (enero-diciembre) para el cual fue diseñado.</t>
  </si>
  <si>
    <t>La entidad realiza gestiones de difusión y/o capacitación de los planes de daño antijurídico.</t>
  </si>
  <si>
    <t>Los comités de conciliación consolidan la información producida por el Comité de Conciliación para las diferentes etapas del ciclo de la defensa jurídica</t>
  </si>
  <si>
    <t>El Comité de Conciliación decide como máximo en un término de quince (15) días contados a partir del momento en que reciban la solicitud de conciliación.</t>
  </si>
  <si>
    <t>El Comité de Conciliación tiene un estudio de casos reiterados y  lo actualiza semestralmente.</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</si>
  <si>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</si>
  <si>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El Comité de Conciliación tiene indicadores y  conoce el resultado de la medición, estos de acuerdo con la periodicidad definida en el plan anual del Comité de Conciliación.</t>
  </si>
  <si>
    <t xml:space="preserve">El Comité de Conciliación cuenta con estrategias de defensa focalizadas en la reiteración,  la complejidad de los casos y el impacto del caso en términos de pretensiones, posibilidad de éxito, visibilidad ante los medios de comunicación, entre otros. </t>
  </si>
  <si>
    <t>El Comité de Conciliación evalúa los procesos que hayan sido fallados en contra de la entidad basado en estudios pertinentes, con el fin de determinar la procedencia de la acción de repetición.</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</si>
  <si>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</si>
  <si>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</si>
  <si>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El área mide y evalúa los resultados periódicamente de los indicadores que miden la eficiencia, eficacia y efectividad de las políticas realizadas en materia de prevención.</t>
  </si>
  <si>
    <t>La entidad registra las solicitudes de conciliación, o de otros Métodos Alternativos de Solución de Conflictos, y sus actuaciones y decisiones en un sistema de Información y, adicionalmente, cuenta con copia física y/o magnética de los documentos soporte.</t>
  </si>
  <si>
    <t>La entidad realiza gestiones de difusión y/o capacitación de los planes de prevención daño antijurídico.</t>
  </si>
  <si>
    <t>POLÍTICA DEFENSA JURÍDICA - TERRITORIO</t>
  </si>
  <si>
    <t xml:space="preserve">1er Trimestre </t>
  </si>
  <si>
    <t xml:space="preserve">2do Trimestre </t>
  </si>
  <si>
    <t xml:space="preserve">3er Trimestre </t>
  </si>
  <si>
    <t xml:space="preserve">4to Trimestre </t>
  </si>
  <si>
    <t>En la página web de la secretaría estan los procedimeinhtos establecidos.</t>
  </si>
  <si>
    <t>La política fue aprobada mediante el decreto 674 de 2019.</t>
  </si>
  <si>
    <t>Decreto 238 del 24 de mayo 1999</t>
  </si>
  <si>
    <t>Decreto 689 del 29 de dieimbre de 2017</t>
  </si>
  <si>
    <t>Reposan en las actas de cada reunión del comité de conciliación.</t>
  </si>
  <si>
    <t>Cada conciliación es revisada particularmente, con fundamento en conceptos jurídicos y técnicos, y la decisión queda establicida en las actas del comité de conciliación.</t>
  </si>
  <si>
    <t xml:space="preserve">Reposan en los expedientes de cada proceso. </t>
  </si>
  <si>
    <t>Matriz de procesos en contra de la administración.</t>
  </si>
  <si>
    <t>Si, el abogado le reporta al supervisor, y este a su vez a la secretaría del comité de conciliación.</t>
  </si>
  <si>
    <t>Gestión de archivo</t>
  </si>
  <si>
    <t>Capacitaciones de talento humano y las realizadas al interior de la secretaría por los propis ontegrantes de la normatividad vigente.</t>
  </si>
  <si>
    <t>Se solicitan mediante oficio a cada secretaría y con libros radicadores para darle trasabilidad a la documentación.</t>
  </si>
  <si>
    <t>cada abogado es responsable de su proceso asignado, asi mismo como de la documentación, sin embargo esta siemre permanece en el CAD.</t>
  </si>
  <si>
    <t>matriz de procesos en contra de la administración, libros radicadores y pagina web de boletines judiciales, y expediente físico.</t>
  </si>
  <si>
    <t>expediente digital y fiísico.</t>
  </si>
  <si>
    <t>se realizan reuniones periodicas con los abogados con el fin de verificar las líneas de defensa utilizadas por la entidad.</t>
  </si>
  <si>
    <t>actas del comité de conciliación.</t>
  </si>
  <si>
    <t>con los indicadores establecidos en la secretaría de representación judicial.</t>
  </si>
  <si>
    <t>Si, formato F15.</t>
  </si>
  <si>
    <t>Donde reposan las solicitudes de disponibilidad y regestro, en conjunto con las resoluciones.</t>
  </si>
  <si>
    <t>Se paga máximo a los 8 días de la sentencia. Donde reposan las solicitudes de disponibilidad y regestro, en conjunto con las resoluciones.</t>
  </si>
  <si>
    <t>Formato f15</t>
  </si>
  <si>
    <t>Se cuenta con todo el expediente que originó el proceso, mas lo revisado en el comjité de conciliación, asi mismo, con los conceptos técnicos de cada dependencia.</t>
  </si>
  <si>
    <t xml:space="preserve">En el resultado del proceso adelantado. </t>
  </si>
  <si>
    <t xml:space="preserve">Reuniones del comité de conciliación </t>
  </si>
  <si>
    <t>decreto 528 del 2020</t>
  </si>
  <si>
    <t>circulares, decretos.</t>
  </si>
  <si>
    <t>La profesional especializada de la Secretaría de Representación Judicial y Defensa es la Secretaria Técnica del comité de conciliación. La Dra Yudi Frances Ramirez Giraldo</t>
  </si>
  <si>
    <t xml:space="preserve">Decreto 689 del 29 de dieimbre de 2017 </t>
  </si>
  <si>
    <t>La Secretaría de Representación Judicial realiza la seleccionó de los abogados a contratar, teniendo en cuenta los criterios definidos. Adicional al manual de contratación de la entidad se eleboró un manual interno dentro de la Secretaría de Representación.</t>
  </si>
  <si>
    <t>Las actas se remiten al ministerio público.</t>
  </si>
  <si>
    <t>decretos, circulares y actas de reuniones</t>
  </si>
  <si>
    <t xml:space="preserve">oficios a cada secretaría y en el comité de conciliación con los delegados e informes periodicos presentados por las secretarias </t>
  </si>
  <si>
    <t xml:space="preserve">Actas del comité de conciliación los cuales reposan en el archivo de gestión de la secretaría </t>
  </si>
  <si>
    <t xml:space="preserve">Actas de conciliación, decreto 689 de 2017. las cuales reposan en el archivo de gestión de la secretaría </t>
  </si>
  <si>
    <t xml:space="preserve">Actas del comité de conciliación y decreto 689 de 2017. las cuales reposan en el archivo de gestión de la secretaría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</si>
</sst>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0" x14ac:knownFonts="1">
    <font>
      <sz val="11"/>
      <color theme="1"/>
      <name val="Calibri"/>
      <family val="2"/>
      <scheme val="minor"/>
    </font>
    <font>
      <sz val="11"/>
      <color indexed="8"/>
      <name val="Arial"/>
      <family val="2"/>
    </font>
    <font>
      <sz val="11"/>
      <name val="Arial"/>
      <family val="2"/>
    </font>
    <font>
      <b/>
      <sz val="11"/>
      <name val="Arial"/>
      <family val="2"/>
    </font>
    <font>
      <b/>
      <sz val="11"/>
      <color indexed="8"/>
      <name val="Arial"/>
      <family val="2"/>
    </font>
    <font>
      <sz val="9"/>
      <name val="Arial"/>
      <family val="2"/>
    </font>
    <font>
      <sz val="11"/>
      <color theme="1"/>
      <name val="Calibri"/>
      <family val="2"/>
      <scheme val="minor"/>
    </font>
    <font>
      <b/>
      <sz val="9"/>
      <color theme="1"/>
      <name val="Calibri"/>
      <family val="2"/>
      <scheme val="minor"/>
    </font>
    <font>
      <sz val="9"/>
      <color theme="1"/>
      <name val="Calibri"/>
      <family val="2"/>
      <scheme val="minor"/>
    </font>
    <font>
      <sz val="11"/>
      <color theme="1"/>
      <name val="Arial"/>
      <family val="2"/>
    </font>
    <font>
      <b/>
      <sz val="12"/>
      <color theme="1"/>
      <name val="Arial"/>
      <family val="2"/>
    </font>
    <font>
      <sz val="22"/>
      <color theme="0"/>
      <name val="Arial"/>
      <family val="2"/>
    </font>
    <font>
      <b/>
      <sz val="10"/>
      <color theme="0"/>
      <name val="Arial"/>
      <family val="2"/>
    </font>
    <font>
      <sz val="11"/>
      <color rgb="FF002060"/>
      <name val="Calibri"/>
      <family val="2"/>
      <scheme val="minor"/>
    </font>
    <font>
      <sz val="10"/>
      <color theme="1"/>
      <name val="Arial"/>
      <family val="2"/>
    </font>
    <font>
      <b/>
      <sz val="11"/>
      <color theme="1"/>
      <name val="Arial"/>
      <family val="2"/>
    </font>
    <font>
      <b/>
      <sz val="16"/>
      <color rgb="FF002060"/>
      <name val="Arial"/>
      <family val="2"/>
    </font>
    <font>
      <b/>
      <sz val="14"/>
      <color theme="1"/>
      <name val="Arial"/>
      <family val="2"/>
    </font>
    <font>
      <sz val="11"/>
      <color rgb="FF002060"/>
      <name val="Arial"/>
      <family val="2"/>
    </font>
    <font>
      <sz val="18"/>
      <color theme="0"/>
      <name val="Arial"/>
      <family val="2"/>
    </font>
    <font>
      <sz val="12"/>
      <color rgb="FF002060"/>
      <name val="Arial"/>
      <family val="2"/>
    </font>
    <font>
      <b/>
      <sz val="14"/>
      <color rgb="FF002060"/>
      <name val="Arial"/>
      <family val="2"/>
    </font>
    <font>
      <b/>
      <sz val="14"/>
      <color theme="1"/>
      <name val="Calibri"/>
      <family val="2"/>
      <scheme val="minor"/>
    </font>
    <font>
      <sz val="10"/>
      <color rgb="FF002060"/>
      <name val="Arial"/>
      <family val="2"/>
    </font>
    <font>
      <b/>
      <sz val="11"/>
      <color theme="0"/>
      <name val="Arial"/>
      <family val="2"/>
    </font>
    <font>
      <sz val="20"/>
      <color theme="0"/>
      <name val="Arial"/>
      <family val="2"/>
    </font>
    <font>
      <b/>
      <sz val="18"/>
      <color rgb="FF002060"/>
      <name val="Arial"/>
      <family val="2"/>
    </font>
    <font>
      <b/>
      <sz val="12"/>
      <color rgb="FF002060"/>
      <name val="Arial"/>
      <family val="2"/>
    </font>
    <font>
      <b/>
      <sz val="12"/>
      <color theme="0"/>
      <name val="Arial"/>
      <family val="2"/>
    </font>
    <font>
      <sz val="12"/>
      <color theme="1"/>
      <name val="Calibri"/>
      <family val="2"/>
      <scheme val="minor"/>
    </font>
    <font>
      <sz val="18"/>
      <color theme="1"/>
      <name val="Calibri"/>
      <family val="2"/>
      <scheme val="minor"/>
    </font>
    <font>
      <sz val="18"/>
      <color theme="1"/>
      <name val="Arial"/>
      <family val="2"/>
    </font>
    <font>
      <b/>
      <sz val="18"/>
      <color theme="3"/>
      <name val="Arial"/>
      <family val="2"/>
    </font>
    <font>
      <b/>
      <sz val="10"/>
      <color rgb="FF000000"/>
      <name val="Arial"/>
      <family val="2"/>
    </font>
    <font>
      <sz val="12"/>
      <color theme="1"/>
      <name val="Arial"/>
      <family val="2"/>
    </font>
    <font>
      <b/>
      <sz val="20"/>
      <color theme="0"/>
      <name val="Arial"/>
      <family val="2"/>
    </font>
    <font>
      <sz val="11"/>
      <color theme="3"/>
      <name val="Arial"/>
      <family val="2"/>
    </font>
    <font>
      <b/>
      <sz val="11"/>
      <color theme="3"/>
      <name val="Arial"/>
      <family val="2"/>
    </font>
    <font>
      <sz val="11"/>
      <color theme="0"/>
      <name val="Arial"/>
      <family val="2"/>
    </font>
    <font>
      <sz val="11"/>
      <color rgb="FFFF0000"/>
      <name val="Arial"/>
      <family val="2"/>
    </font>
  </fonts>
  <fills count="1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4343"/>
        <bgColor indexed="64"/>
      </patternFill>
    </fill>
    <fill>
      <patternFill patternType="solid">
        <fgColor rgb="FFFF8F8F"/>
        <bgColor indexed="64"/>
      </patternFill>
    </fill>
    <fill>
      <patternFill patternType="solid">
        <fgColor rgb="FFFFFF99"/>
        <bgColor indexed="64"/>
      </patternFill>
    </fill>
    <fill>
      <patternFill patternType="solid">
        <fgColor rgb="FF92D050"/>
        <bgColor indexed="64"/>
      </patternFill>
    </fill>
    <fill>
      <patternFill patternType="solid">
        <fgColor rgb="FF33CC33"/>
        <bgColor indexed="64"/>
      </patternFill>
    </fill>
    <fill>
      <patternFill patternType="solid">
        <fgColor theme="8" tint="0.59999389629810485"/>
        <bgColor indexed="64"/>
      </patternFill>
    </fill>
  </fills>
  <borders count="172">
    <border>
      <left/>
      <right/>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diagonal/>
    </border>
    <border>
      <left/>
      <right style="medium">
        <color rgb="FF002060"/>
      </right>
      <top/>
      <bottom style="medium">
        <color rgb="FF002060"/>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right style="dashed">
        <color rgb="FF002060"/>
      </right>
      <top/>
      <bottom style="medium">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right style="dashed">
        <color rgb="FF002060"/>
      </right>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right style="dashed">
        <color rgb="FF002060"/>
      </right>
      <top/>
      <bottom/>
      <diagonal/>
    </border>
    <border>
      <left style="dashed">
        <color rgb="FF002060"/>
      </left>
      <right/>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style="medium">
        <color theme="4" tint="-0.499984740745262"/>
      </bottom>
      <diagonal/>
    </border>
    <border>
      <left style="medium">
        <color theme="3"/>
      </left>
      <right/>
      <top/>
      <bottom/>
      <diagonal/>
    </border>
    <border>
      <left/>
      <right style="medium">
        <color theme="3"/>
      </right>
      <top/>
      <bottom/>
      <diagonal/>
    </border>
    <border>
      <left/>
      <right/>
      <top/>
      <bottom style="medium">
        <color theme="3"/>
      </bottom>
      <diagonal/>
    </border>
    <border>
      <left/>
      <right/>
      <top style="medium">
        <color theme="3"/>
      </top>
      <bottom/>
      <diagonal/>
    </border>
    <border>
      <left style="medium">
        <color theme="3"/>
      </left>
      <right/>
      <top style="medium">
        <color theme="3"/>
      </top>
      <bottom/>
      <diagonal/>
    </border>
    <border>
      <left style="medium">
        <color theme="3"/>
      </left>
      <right/>
      <top/>
      <bottom style="medium">
        <color theme="3"/>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diagonal/>
    </border>
    <border>
      <left style="hair">
        <color theme="3"/>
      </left>
      <right style="hair">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style="thin">
        <color theme="3"/>
      </left>
      <right/>
      <top/>
      <bottom/>
      <diagonal/>
    </border>
    <border>
      <left style="medium">
        <color theme="3"/>
      </left>
      <right style="thin">
        <color theme="3"/>
      </right>
      <top/>
      <bottom/>
      <diagonal/>
    </border>
    <border>
      <left style="medium">
        <color theme="3"/>
      </left>
      <right style="thin">
        <color theme="3"/>
      </right>
      <top/>
      <bottom style="medium">
        <color theme="3"/>
      </bottom>
      <diagonal/>
    </border>
    <border>
      <left style="medium">
        <color theme="3"/>
      </left>
      <right style="thin">
        <color theme="3"/>
      </right>
      <top style="medium">
        <color theme="3"/>
      </top>
      <bottom/>
      <diagonal/>
    </border>
    <border>
      <left style="thin">
        <color theme="3"/>
      </left>
      <right/>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medium">
        <color theme="3"/>
      </right>
      <top style="hair">
        <color theme="3"/>
      </top>
      <bottom style="hair">
        <color theme="3"/>
      </bottom>
      <diagonal/>
    </border>
    <border>
      <left style="thin">
        <color theme="3"/>
      </left>
      <right style="thin">
        <color theme="3"/>
      </right>
      <top style="medium">
        <color theme="3"/>
      </top>
      <bottom/>
      <diagonal/>
    </border>
    <border>
      <left/>
      <right style="medium">
        <color theme="3"/>
      </right>
      <top style="hair">
        <color theme="3"/>
      </top>
      <bottom style="hair">
        <color theme="3"/>
      </bottom>
      <diagonal/>
    </border>
    <border>
      <left style="thin">
        <color theme="3"/>
      </left>
      <right style="medium">
        <color theme="3"/>
      </right>
      <top style="hair">
        <color theme="3"/>
      </top>
      <bottom/>
      <diagonal/>
    </border>
    <border>
      <left style="thin">
        <color theme="3"/>
      </left>
      <right style="thin">
        <color theme="3"/>
      </right>
      <top style="thin">
        <color theme="3"/>
      </top>
      <bottom style="hair">
        <color theme="3"/>
      </bottom>
      <diagonal/>
    </border>
    <border>
      <left style="thin">
        <color theme="3"/>
      </left>
      <right style="thin">
        <color theme="3"/>
      </right>
      <top style="hair">
        <color theme="3"/>
      </top>
      <bottom style="hair">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hair">
        <color theme="3"/>
      </top>
      <bottom style="thin">
        <color theme="3"/>
      </bottom>
      <diagonal/>
    </border>
    <border>
      <left/>
      <right style="medium">
        <color theme="3"/>
      </right>
      <top/>
      <bottom style="hair">
        <color theme="3"/>
      </bottom>
      <diagonal/>
    </border>
    <border>
      <left style="thin">
        <color theme="3"/>
      </left>
      <right style="thin">
        <color theme="3"/>
      </right>
      <top/>
      <bottom style="medium">
        <color theme="3"/>
      </bottom>
      <diagonal/>
    </border>
    <border>
      <left style="medium">
        <color theme="3"/>
      </left>
      <right style="thin">
        <color theme="3"/>
      </right>
      <top style="thin">
        <color theme="3"/>
      </top>
      <bottom style="thin">
        <color theme="3"/>
      </bottom>
      <diagonal/>
    </border>
    <border>
      <left style="medium">
        <color theme="3"/>
      </left>
      <right/>
      <top/>
      <bottom style="thin">
        <color theme="3"/>
      </bottom>
      <diagonal/>
    </border>
    <border>
      <left/>
      <right/>
      <top style="thin">
        <color theme="3"/>
      </top>
      <bottom/>
      <diagonal/>
    </border>
    <border>
      <left/>
      <right/>
      <top/>
      <bottom style="thin">
        <color theme="3"/>
      </bottom>
      <diagonal/>
    </border>
    <border>
      <left style="thin">
        <color theme="3"/>
      </left>
      <right style="medium">
        <color theme="3"/>
      </right>
      <top/>
      <bottom/>
      <diagonal/>
    </border>
    <border>
      <left/>
      <right/>
      <top/>
      <bottom style="hair">
        <color theme="3"/>
      </bottom>
      <diagonal/>
    </border>
    <border>
      <left style="thin">
        <color theme="3"/>
      </left>
      <right style="thin">
        <color theme="3"/>
      </right>
      <top style="hair">
        <color theme="3"/>
      </top>
      <bottom/>
      <diagonal/>
    </border>
    <border>
      <left style="thin">
        <color theme="3"/>
      </left>
      <right style="medium">
        <color theme="3"/>
      </right>
      <top style="thin">
        <color theme="3"/>
      </top>
      <bottom style="hair">
        <color theme="3"/>
      </bottom>
      <diagonal/>
    </border>
    <border>
      <left/>
      <right/>
      <top style="hair">
        <color theme="3"/>
      </top>
      <bottom style="medium">
        <color theme="3"/>
      </bottom>
      <diagonal/>
    </border>
    <border>
      <left/>
      <right/>
      <top style="hair">
        <color theme="3"/>
      </top>
      <bottom/>
      <diagonal/>
    </border>
    <border>
      <left style="thin">
        <color theme="3"/>
      </left>
      <right style="medium">
        <color theme="3"/>
      </right>
      <top/>
      <bottom style="medium">
        <color theme="3"/>
      </bottom>
      <diagonal/>
    </border>
    <border>
      <left style="thin">
        <color theme="3"/>
      </left>
      <right style="medium">
        <color theme="3"/>
      </right>
      <top style="thin">
        <color theme="3"/>
      </top>
      <bottom style="thin">
        <color theme="3"/>
      </bottom>
      <diagonal/>
    </border>
    <border>
      <left style="thin">
        <color theme="3"/>
      </left>
      <right style="medium">
        <color theme="3"/>
      </right>
      <top style="medium">
        <color theme="3"/>
      </top>
      <bottom/>
      <diagonal/>
    </border>
    <border>
      <left style="thin">
        <color theme="3"/>
      </left>
      <right style="medium">
        <color theme="3"/>
      </right>
      <top style="hair">
        <color theme="3"/>
      </top>
      <bottom style="medium">
        <color theme="3"/>
      </bottom>
      <diagonal/>
    </border>
    <border>
      <left style="thin">
        <color theme="3"/>
      </left>
      <right style="medium">
        <color theme="3"/>
      </right>
      <top style="hair">
        <color theme="3"/>
      </top>
      <bottom style="thin">
        <color theme="3"/>
      </bottom>
      <diagonal/>
    </border>
    <border>
      <left/>
      <right/>
      <top style="thin">
        <color theme="3"/>
      </top>
      <bottom style="hair">
        <color theme="3"/>
      </bottom>
      <diagonal/>
    </border>
    <border>
      <left/>
      <right/>
      <top style="hair">
        <color theme="3"/>
      </top>
      <bottom style="hair">
        <color theme="3"/>
      </bottom>
      <diagonal/>
    </border>
    <border>
      <left style="thin">
        <color theme="3"/>
      </left>
      <right/>
      <top style="hair">
        <color theme="3"/>
      </top>
      <bottom style="hair">
        <color theme="3"/>
      </bottom>
      <diagonal/>
    </border>
    <border>
      <left style="thin">
        <color theme="3"/>
      </left>
      <right/>
      <top style="medium">
        <color theme="3"/>
      </top>
      <bottom/>
      <diagonal/>
    </border>
    <border>
      <left style="thin">
        <color theme="3"/>
      </left>
      <right/>
      <top/>
      <bottom style="medium">
        <color theme="3"/>
      </bottom>
      <diagonal/>
    </border>
    <border>
      <left/>
      <right/>
      <top style="hair">
        <color theme="3"/>
      </top>
      <bottom style="thin">
        <color theme="3"/>
      </bottom>
      <diagonal/>
    </border>
    <border>
      <left/>
      <right/>
      <top style="medium">
        <color theme="3"/>
      </top>
      <bottom style="hair">
        <color theme="3"/>
      </bottom>
      <diagonal/>
    </border>
    <border>
      <left style="thin">
        <color theme="3"/>
      </left>
      <right style="medium">
        <color theme="3"/>
      </right>
      <top/>
      <bottom style="hair">
        <color theme="3"/>
      </bottom>
      <diagonal/>
    </border>
    <border>
      <left style="thin">
        <color theme="3"/>
      </left>
      <right style="medium">
        <color theme="3"/>
      </right>
      <top style="medium">
        <color theme="3"/>
      </top>
      <bottom style="hair">
        <color theme="3"/>
      </bottom>
      <diagonal/>
    </border>
    <border>
      <left style="hair">
        <color theme="3"/>
      </left>
      <right/>
      <top/>
      <bottom style="hair">
        <color theme="3"/>
      </bottom>
      <diagonal/>
    </border>
    <border>
      <left style="hair">
        <color theme="3"/>
      </left>
      <right/>
      <top style="hair">
        <color theme="3"/>
      </top>
      <bottom style="hair">
        <color theme="3"/>
      </bottom>
      <diagonal/>
    </border>
    <border>
      <left/>
      <right style="hair">
        <color theme="3"/>
      </right>
      <top style="hair">
        <color theme="3"/>
      </top>
      <bottom style="hair">
        <color theme="3"/>
      </bottom>
      <diagonal/>
    </border>
    <border>
      <left/>
      <right style="hair">
        <color theme="3"/>
      </right>
      <top/>
      <bottom/>
      <diagonal/>
    </border>
    <border>
      <left/>
      <right style="hair">
        <color theme="3"/>
      </right>
      <top style="hair">
        <color theme="3"/>
      </top>
      <bottom/>
      <diagonal/>
    </border>
    <border>
      <left style="hair">
        <color theme="3"/>
      </left>
      <right/>
      <top style="hair">
        <color theme="3"/>
      </top>
      <bottom/>
      <diagonal/>
    </border>
    <border>
      <left/>
      <right style="dashed">
        <color rgb="FF002060"/>
      </right>
      <top style="hair">
        <color rgb="FF002060"/>
      </top>
      <bottom style="thin">
        <color theme="3"/>
      </bottom>
      <diagonal/>
    </border>
    <border>
      <left style="dashed">
        <color rgb="FF002060"/>
      </left>
      <right style="dashed">
        <color rgb="FF002060"/>
      </right>
      <top style="hair">
        <color rgb="FF002060"/>
      </top>
      <bottom style="thin">
        <color theme="3"/>
      </bottom>
      <diagonal/>
    </border>
    <border>
      <left style="dashed">
        <color rgb="FF002060"/>
      </left>
      <right style="thin">
        <color rgb="FF002060"/>
      </right>
      <top style="hair">
        <color rgb="FF002060"/>
      </top>
      <bottom style="thin">
        <color theme="3"/>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3"/>
      </bottom>
      <diagonal/>
    </border>
    <border>
      <left/>
      <right style="thin">
        <color theme="4" tint="-0.499984740745262"/>
      </right>
      <top/>
      <bottom/>
      <diagonal/>
    </border>
    <border>
      <left/>
      <right style="thin">
        <color theme="4" tint="-0.499984740745262"/>
      </right>
      <top/>
      <bottom style="medium">
        <color theme="4" tint="-0.499984740745262"/>
      </bottom>
      <diagonal/>
    </border>
    <border>
      <left style="thin">
        <color theme="3"/>
      </left>
      <right style="dashed">
        <color rgb="FF002060"/>
      </right>
      <top style="medium">
        <color theme="3"/>
      </top>
      <bottom style="hair">
        <color rgb="FF002060"/>
      </bottom>
      <diagonal/>
    </border>
    <border>
      <left style="dashed">
        <color rgb="FF002060"/>
      </left>
      <right style="dashed">
        <color rgb="FF002060"/>
      </right>
      <top style="medium">
        <color theme="3"/>
      </top>
      <bottom style="hair">
        <color rgb="FF002060"/>
      </bottom>
      <diagonal/>
    </border>
    <border>
      <left style="medium">
        <color theme="3"/>
      </left>
      <right style="thin">
        <color theme="3"/>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right style="dashed">
        <color rgb="FF002060"/>
      </right>
      <top style="medium">
        <color theme="3"/>
      </top>
      <bottom style="hair">
        <color rgb="FF002060"/>
      </bottom>
      <diagonal/>
    </border>
    <border>
      <left style="dashed">
        <color rgb="FF002060"/>
      </left>
      <right style="thin">
        <color rgb="FF002060"/>
      </right>
      <top style="medium">
        <color theme="3"/>
      </top>
      <bottom style="hair">
        <color rgb="FF002060"/>
      </bottom>
      <diagonal/>
    </border>
    <border>
      <left style="dashed">
        <color rgb="FF002060"/>
      </left>
      <right style="medium">
        <color theme="3"/>
      </right>
      <top style="medium">
        <color theme="3"/>
      </top>
      <bottom style="hair">
        <color rgb="FF002060"/>
      </bottom>
      <diagonal/>
    </border>
    <border>
      <left style="medium">
        <color theme="3"/>
      </left>
      <right style="thin">
        <color theme="3"/>
      </right>
      <top/>
      <bottom style="thin">
        <color theme="4" tint="-0.499984740745262"/>
      </bottom>
      <diagonal/>
    </border>
    <border>
      <left style="dashed">
        <color rgb="FF002060"/>
      </left>
      <right style="medium">
        <color theme="3"/>
      </right>
      <top style="hair">
        <color rgb="FF002060"/>
      </top>
      <bottom style="hair">
        <color rgb="FF002060"/>
      </bottom>
      <diagonal/>
    </border>
    <border>
      <left style="medium">
        <color theme="3"/>
      </left>
      <right style="thin">
        <color theme="3"/>
      </right>
      <top style="thin">
        <color theme="4" tint="-0.499984740745262"/>
      </top>
      <bottom style="thin">
        <color theme="4" tint="-0.499984740745262"/>
      </bottom>
      <diagonal/>
    </border>
    <border>
      <left style="dashed">
        <color rgb="FF002060"/>
      </left>
      <right style="medium">
        <color theme="3"/>
      </right>
      <top style="hair">
        <color rgb="FF002060"/>
      </top>
      <bottom style="thin">
        <color theme="3"/>
      </bottom>
      <diagonal/>
    </border>
    <border>
      <left style="dashed">
        <color rgb="FF002060"/>
      </left>
      <right style="medium">
        <color theme="3"/>
      </right>
      <top/>
      <bottom style="hair">
        <color rgb="FF002060"/>
      </bottom>
      <diagonal/>
    </border>
    <border>
      <left style="dashed">
        <color rgb="FF002060"/>
      </left>
      <right style="medium">
        <color theme="3"/>
      </right>
      <top style="hair">
        <color rgb="FF002060"/>
      </top>
      <bottom style="thin">
        <color theme="4" tint="-0.499984740745262"/>
      </bottom>
      <diagonal/>
    </border>
    <border>
      <left style="medium">
        <color theme="3"/>
      </left>
      <right style="thin">
        <color theme="3"/>
      </right>
      <top style="thin">
        <color theme="4" tint="-0.499984740745262"/>
      </top>
      <bottom/>
      <diagonal/>
    </border>
    <border>
      <left style="medium">
        <color theme="3"/>
      </left>
      <right style="thin">
        <color theme="3"/>
      </right>
      <top style="thin">
        <color theme="4" tint="-0.499984740745262"/>
      </top>
      <bottom style="medium">
        <color theme="3"/>
      </bottom>
      <diagonal/>
    </border>
    <border>
      <left style="dashed">
        <color rgb="FF002060"/>
      </left>
      <right style="medium">
        <color theme="3"/>
      </right>
      <top style="hair">
        <color rgb="FF002060"/>
      </top>
      <bottom style="medium">
        <color theme="4" tint="-0.499984740745262"/>
      </bottom>
      <diagonal/>
    </border>
    <border>
      <left style="medium">
        <color theme="3"/>
      </left>
      <right style="thin">
        <color theme="4" tint="-0.499984740745262"/>
      </right>
      <top style="medium">
        <color theme="3"/>
      </top>
      <bottom style="thin">
        <color theme="4" tint="-0.499984740745262"/>
      </bottom>
      <diagonal/>
    </border>
    <border>
      <left style="dashed">
        <color rgb="FF002060"/>
      </left>
      <right style="medium">
        <color theme="3"/>
      </right>
      <top style="medium">
        <color theme="4" tint="-0.499984740745262"/>
      </top>
      <bottom style="hair">
        <color rgb="FF002060"/>
      </bottom>
      <diagonal/>
    </border>
    <border>
      <left style="medium">
        <color theme="3"/>
      </left>
      <right style="thin">
        <color theme="4" tint="-0.499984740745262"/>
      </right>
      <top/>
      <bottom style="thin">
        <color theme="4" tint="-0.499984740745262"/>
      </bottom>
      <diagonal/>
    </border>
    <border>
      <left style="medium">
        <color theme="3"/>
      </left>
      <right style="thin">
        <color theme="4" tint="-0.499984740745262"/>
      </right>
      <top style="thin">
        <color theme="4" tint="-0.499984740745262"/>
      </top>
      <bottom style="thin">
        <color theme="4" tint="-0.499984740745262"/>
      </bottom>
      <diagonal/>
    </border>
    <border>
      <left style="dashed">
        <color rgb="FF002060"/>
      </left>
      <right style="medium">
        <color theme="3"/>
      </right>
      <top style="thin">
        <color theme="4" tint="-0.499984740745262"/>
      </top>
      <bottom style="hair">
        <color rgb="FF002060"/>
      </bottom>
      <diagonal/>
    </border>
    <border>
      <left style="medium">
        <color theme="3"/>
      </left>
      <right style="thin">
        <color theme="4" tint="-0.499984740745262"/>
      </right>
      <top style="thin">
        <color theme="4" tint="-0.499984740745262"/>
      </top>
      <bottom style="medium">
        <color theme="4" tint="-0.499984740745262"/>
      </bottom>
      <diagonal/>
    </border>
    <border>
      <left style="medium">
        <color theme="3"/>
      </left>
      <right style="thin">
        <color theme="4" tint="-0.499984740745262"/>
      </right>
      <top style="medium">
        <color theme="4" tint="-0.499984740745262"/>
      </top>
      <bottom style="thin">
        <color theme="4" tint="-0.499984740745262"/>
      </bottom>
      <diagonal/>
    </border>
    <border>
      <left style="dashed">
        <color rgb="FF002060"/>
      </left>
      <right style="medium">
        <color theme="3"/>
      </right>
      <top style="hair">
        <color rgb="FF002060"/>
      </top>
      <bottom/>
      <diagonal/>
    </border>
    <border>
      <left style="medium">
        <color theme="3"/>
      </left>
      <right style="thin">
        <color theme="4" tint="-0.499984740745262"/>
      </right>
      <top style="thin">
        <color theme="4" tint="-0.499984740745262"/>
      </top>
      <bottom/>
      <diagonal/>
    </border>
    <border>
      <left style="dashed">
        <color rgb="FF002060"/>
      </left>
      <right style="medium">
        <color theme="3"/>
      </right>
      <top/>
      <bottom/>
      <diagonal/>
    </border>
    <border>
      <left style="dashed">
        <color rgb="FF002060"/>
      </left>
      <right style="medium">
        <color theme="3"/>
      </right>
      <top/>
      <bottom style="medium">
        <color theme="4" tint="-0.499984740745262"/>
      </bottom>
      <diagonal/>
    </border>
    <border>
      <left style="medium">
        <color theme="3"/>
      </left>
      <right style="thin">
        <color theme="4" tint="-0.499984740745262"/>
      </right>
      <top style="thin">
        <color theme="4" tint="-0.499984740745262"/>
      </top>
      <bottom style="medium">
        <color theme="3"/>
      </bottom>
      <diagonal/>
    </border>
    <border>
      <left style="thin">
        <color theme="4" tint="-0.499984740745262"/>
      </left>
      <right style="thin">
        <color theme="4" tint="-0.499984740745262"/>
      </right>
      <top style="thin">
        <color theme="4" tint="-0.499984740745262"/>
      </top>
      <bottom style="medium">
        <color theme="3"/>
      </bottom>
      <diagonal/>
    </border>
    <border>
      <left/>
      <right style="dashed">
        <color rgb="FF002060"/>
      </right>
      <top style="hair">
        <color rgb="FF002060"/>
      </top>
      <bottom style="medium">
        <color theme="3"/>
      </bottom>
      <diagonal/>
    </border>
    <border>
      <left style="dashed">
        <color rgb="FF002060"/>
      </left>
      <right style="dashed">
        <color rgb="FF002060"/>
      </right>
      <top style="hair">
        <color rgb="FF002060"/>
      </top>
      <bottom style="medium">
        <color theme="3"/>
      </bottom>
      <diagonal/>
    </border>
    <border>
      <left style="dashed">
        <color rgb="FF002060"/>
      </left>
      <right style="thin">
        <color rgb="FF002060"/>
      </right>
      <top style="hair">
        <color rgb="FF002060"/>
      </top>
      <bottom style="medium">
        <color theme="3"/>
      </bottom>
      <diagonal/>
    </border>
    <border>
      <left style="dashed">
        <color rgb="FF002060"/>
      </left>
      <right style="medium">
        <color theme="3"/>
      </right>
      <top style="hair">
        <color rgb="FF002060"/>
      </top>
      <bottom style="medium">
        <color theme="3"/>
      </bottom>
      <diagonal/>
    </border>
    <border>
      <left style="thin">
        <color theme="3"/>
      </left>
      <right style="thin">
        <color theme="3"/>
      </right>
      <top style="medium">
        <color theme="3"/>
      </top>
      <bottom style="hair">
        <color theme="3"/>
      </bottom>
      <diagonal/>
    </border>
    <border>
      <left style="thin">
        <color theme="3"/>
      </left>
      <right style="thin">
        <color theme="3"/>
      </right>
      <top style="thin">
        <color theme="3"/>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thin">
        <color theme="3"/>
      </right>
      <top style="dotted">
        <color theme="3"/>
      </top>
      <bottom style="medium">
        <color theme="3"/>
      </bottom>
      <diagonal/>
    </border>
    <border>
      <left style="thin">
        <color theme="3"/>
      </left>
      <right style="thin">
        <color theme="3"/>
      </right>
      <top style="medium">
        <color theme="3"/>
      </top>
      <bottom style="dotted">
        <color theme="3"/>
      </bottom>
      <diagonal/>
    </border>
    <border>
      <left style="thin">
        <color theme="3"/>
      </left>
      <right style="thin">
        <color theme="3"/>
      </right>
      <top/>
      <bottom style="dotted">
        <color theme="3"/>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style="thin">
        <color theme="3"/>
      </right>
      <top style="hair">
        <color theme="3"/>
      </top>
      <bottom/>
      <diagonal/>
    </border>
  </borders>
  <cellStyleXfs count="2">
    <xf numFmtId="0" fontId="0" fillId="0" borderId="0"/>
    <xf numFmtId="41" fontId="6" fillId="0" borderId="0" applyFont="0" applyFill="0" applyBorder="0" applyAlignment="0" applyProtection="0"/>
  </cellStyleXfs>
  <cellXfs count="426">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Fill="1" applyBorder="1" applyAlignment="1">
      <alignment vertical="center"/>
    </xf>
    <xf numFmtId="0" fontId="9" fillId="0" borderId="0" xfId="0" applyFont="1" applyAlignment="1">
      <alignment horizontal="center" vertical="center"/>
    </xf>
    <xf numFmtId="0" fontId="11" fillId="0" borderId="0" xfId="0" applyFont="1" applyFill="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4" xfId="0" applyFont="1" applyFill="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10" fillId="0" borderId="0" xfId="0" applyFont="1" applyBorder="1" applyAlignment="1">
      <alignment vertical="center"/>
    </xf>
    <xf numFmtId="0" fontId="9" fillId="0" borderId="6" xfId="0" applyFont="1" applyBorder="1" applyAlignment="1">
      <alignment vertical="center"/>
    </xf>
    <xf numFmtId="0" fontId="10" fillId="0" borderId="1" xfId="0" applyFont="1" applyBorder="1" applyAlignment="1">
      <alignment vertical="center"/>
    </xf>
    <xf numFmtId="0" fontId="9" fillId="0" borderId="1" xfId="0" applyFont="1" applyFill="1" applyBorder="1" applyAlignment="1">
      <alignment vertical="center"/>
    </xf>
    <xf numFmtId="0" fontId="9" fillId="0" borderId="1" xfId="0" applyFont="1" applyBorder="1" applyAlignment="1">
      <alignment horizontal="center" vertical="center"/>
    </xf>
    <xf numFmtId="0" fontId="9" fillId="0" borderId="7" xfId="0" applyFont="1" applyBorder="1" applyAlignment="1">
      <alignment vertical="center"/>
    </xf>
    <xf numFmtId="0" fontId="11" fillId="0" borderId="3" xfId="0" applyFont="1" applyFill="1" applyBorder="1" applyAlignment="1">
      <alignment horizontal="center" vertical="center"/>
    </xf>
    <xf numFmtId="0" fontId="9" fillId="0" borderId="8" xfId="0" applyFont="1" applyBorder="1" applyAlignment="1">
      <alignment vertical="center"/>
    </xf>
    <xf numFmtId="0" fontId="9" fillId="0" borderId="9" xfId="0" applyFont="1" applyFill="1" applyBorder="1" applyAlignment="1">
      <alignment vertical="center"/>
    </xf>
    <xf numFmtId="0" fontId="9" fillId="0" borderId="10" xfId="0" applyFont="1" applyBorder="1" applyAlignment="1">
      <alignment vertical="center"/>
    </xf>
    <xf numFmtId="0" fontId="9" fillId="0" borderId="10" xfId="0" applyFont="1" applyBorder="1" applyAlignment="1">
      <alignment horizontal="center" vertical="center"/>
    </xf>
    <xf numFmtId="0" fontId="9" fillId="0" borderId="11" xfId="0" applyFont="1" applyFill="1" applyBorder="1" applyAlignment="1">
      <alignment vertical="center"/>
    </xf>
    <xf numFmtId="0" fontId="12" fillId="0" borderId="11" xfId="0" applyFont="1" applyFill="1" applyBorder="1" applyAlignment="1">
      <alignment horizontal="center" vertical="center" wrapText="1"/>
    </xf>
    <xf numFmtId="0" fontId="9" fillId="0" borderId="12" xfId="0" applyFont="1" applyFill="1" applyBorder="1" applyAlignment="1">
      <alignment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13" fillId="0" borderId="0" xfId="0" applyFont="1" applyBorder="1" applyAlignment="1">
      <alignment horizontal="right"/>
    </xf>
    <xf numFmtId="0" fontId="9" fillId="0" borderId="9" xfId="0" applyFont="1" applyBorder="1"/>
    <xf numFmtId="0" fontId="9" fillId="0" borderId="10" xfId="0" applyFont="1" applyBorder="1"/>
    <xf numFmtId="0" fontId="9" fillId="0" borderId="14" xfId="0" applyFont="1" applyBorder="1"/>
    <xf numFmtId="0" fontId="9" fillId="0" borderId="0" xfId="0" applyFont="1"/>
    <xf numFmtId="0" fontId="9" fillId="0" borderId="11" xfId="0" applyFont="1" applyBorder="1"/>
    <xf numFmtId="0" fontId="9" fillId="0" borderId="15" xfId="0" applyFont="1" applyBorder="1"/>
    <xf numFmtId="0" fontId="9" fillId="0" borderId="0" xfId="0" applyFont="1" applyBorder="1"/>
    <xf numFmtId="164" fontId="9" fillId="0" borderId="0" xfId="0" applyNumberFormat="1" applyFont="1" applyBorder="1"/>
    <xf numFmtId="0" fontId="9" fillId="0" borderId="0" xfId="0" applyFont="1" applyFill="1" applyBorder="1"/>
    <xf numFmtId="0" fontId="9" fillId="0" borderId="12" xfId="0" applyFont="1" applyBorder="1"/>
    <xf numFmtId="0" fontId="9" fillId="0" borderId="13" xfId="0" applyFont="1" applyBorder="1"/>
    <xf numFmtId="0" fontId="9" fillId="0" borderId="16" xfId="0" applyFont="1" applyBorder="1"/>
    <xf numFmtId="0" fontId="0" fillId="0" borderId="0" xfId="0" applyBorder="1"/>
    <xf numFmtId="0" fontId="0" fillId="0" borderId="9" xfId="0"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2" xfId="0" applyBorder="1"/>
    <xf numFmtId="0" fontId="0" fillId="0" borderId="13" xfId="0" applyBorder="1"/>
    <xf numFmtId="0" fontId="0" fillId="0" borderId="16" xfId="0" applyBorder="1"/>
    <xf numFmtId="0" fontId="16" fillId="0" borderId="0" xfId="0" applyFont="1" applyFill="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17" fillId="0" borderId="0" xfId="0" applyFont="1" applyAlignment="1">
      <alignment horizontal="center" vertical="center"/>
    </xf>
    <xf numFmtId="0" fontId="18" fillId="0" borderId="0" xfId="0" applyFont="1" applyBorder="1"/>
    <xf numFmtId="0" fontId="18" fillId="0" borderId="0" xfId="0" applyFont="1" applyBorder="1" applyAlignment="1">
      <alignment horizontal="right"/>
    </xf>
    <xf numFmtId="0" fontId="9" fillId="0" borderId="0" xfId="0" applyFont="1" applyAlignment="1">
      <alignment vertical="top" wrapText="1"/>
    </xf>
    <xf numFmtId="0" fontId="18" fillId="0" borderId="0" xfId="0" applyFont="1" applyFill="1" applyBorder="1"/>
    <xf numFmtId="0" fontId="0" fillId="0" borderId="0" xfId="0" applyFill="1"/>
    <xf numFmtId="0" fontId="0" fillId="0" borderId="11" xfId="0" applyFill="1" applyBorder="1"/>
    <xf numFmtId="0" fontId="19" fillId="0" borderId="0" xfId="0" applyFont="1" applyFill="1" applyBorder="1" applyAlignment="1">
      <alignment horizontal="center" vertical="center"/>
    </xf>
    <xf numFmtId="0" fontId="0" fillId="0" borderId="15" xfId="0" applyFill="1" applyBorder="1"/>
    <xf numFmtId="0" fontId="0" fillId="0" borderId="0" xfId="0" applyAlignment="1">
      <alignment vertical="center" wrapText="1"/>
    </xf>
    <xf numFmtId="0" fontId="14" fillId="0" borderId="13" xfId="0" applyFont="1" applyBorder="1" applyAlignment="1">
      <alignment vertical="center"/>
    </xf>
    <xf numFmtId="0" fontId="2" fillId="0" borderId="0" xfId="0" applyFont="1" applyBorder="1" applyAlignment="1">
      <alignment vertical="center"/>
    </xf>
    <xf numFmtId="0" fontId="5" fillId="0" borderId="13" xfId="0" applyFont="1" applyBorder="1" applyAlignment="1">
      <alignment vertical="center" wrapText="1"/>
    </xf>
    <xf numFmtId="164" fontId="9" fillId="0" borderId="0" xfId="0" applyNumberFormat="1" applyFont="1"/>
    <xf numFmtId="1" fontId="9" fillId="0" borderId="0" xfId="0" applyNumberFormat="1" applyFont="1" applyBorder="1"/>
    <xf numFmtId="0" fontId="5" fillId="0" borderId="17" xfId="0" applyFont="1" applyBorder="1" applyAlignment="1">
      <alignment vertical="center" wrapText="1"/>
    </xf>
    <xf numFmtId="0" fontId="5" fillId="0" borderId="18" xfId="0" applyFont="1" applyBorder="1" applyAlignment="1">
      <alignment vertical="center" wrapText="1"/>
    </xf>
    <xf numFmtId="0" fontId="18" fillId="0" borderId="19"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0" fontId="5" fillId="0" borderId="20" xfId="0" applyFont="1" applyFill="1" applyBorder="1" applyAlignment="1">
      <alignment horizontal="lef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5" fillId="0" borderId="23" xfId="0" applyFont="1" applyBorder="1" applyAlignment="1">
      <alignment vertical="center" wrapText="1"/>
    </xf>
    <xf numFmtId="0" fontId="5" fillId="0" borderId="24" xfId="0" applyFont="1" applyBorder="1" applyAlignment="1">
      <alignment vertical="center" wrapText="1"/>
    </xf>
    <xf numFmtId="0" fontId="18" fillId="0" borderId="25"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18" fillId="0" borderId="28"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18" fillId="0" borderId="31" xfId="0" applyFont="1" applyBorder="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5" fillId="0" borderId="32" xfId="0" applyFont="1" applyBorder="1" applyAlignment="1">
      <alignment vertical="center" wrapText="1"/>
    </xf>
    <xf numFmtId="0" fontId="5" fillId="0" borderId="33" xfId="0" applyFont="1" applyBorder="1" applyAlignment="1">
      <alignment vertical="center" wrapText="1"/>
    </xf>
    <xf numFmtId="0" fontId="18" fillId="0" borderId="34" xfId="0" applyFont="1" applyBorder="1" applyAlignment="1">
      <alignment vertical="center"/>
    </xf>
    <xf numFmtId="0" fontId="18" fillId="0" borderId="32" xfId="0" applyFont="1" applyBorder="1" applyAlignment="1">
      <alignment vertical="center"/>
    </xf>
    <xf numFmtId="0" fontId="18" fillId="0" borderId="33" xfId="0" applyFont="1" applyBorder="1" applyAlignment="1">
      <alignment vertical="center"/>
    </xf>
    <xf numFmtId="0" fontId="5" fillId="0" borderId="23" xfId="0" applyFont="1" applyBorder="1" applyAlignment="1">
      <alignment vertical="top"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18" fillId="0" borderId="37" xfId="0" applyFont="1" applyBorder="1" applyAlignment="1">
      <alignment vertical="center"/>
    </xf>
    <xf numFmtId="0" fontId="18" fillId="0" borderId="35" xfId="0" applyFont="1" applyBorder="1" applyAlignment="1">
      <alignment vertical="center"/>
    </xf>
    <xf numFmtId="0" fontId="18" fillId="0" borderId="36" xfId="0" applyFont="1" applyBorder="1" applyAlignment="1">
      <alignment vertical="center"/>
    </xf>
    <xf numFmtId="0" fontId="5" fillId="0" borderId="38" xfId="0" applyFont="1" applyBorder="1" applyAlignment="1">
      <alignment vertical="center" wrapText="1"/>
    </xf>
    <xf numFmtId="0" fontId="5" fillId="0" borderId="39" xfId="0" applyFont="1" applyBorder="1" applyAlignment="1">
      <alignment vertical="center" wrapText="1"/>
    </xf>
    <xf numFmtId="0" fontId="18" fillId="0" borderId="40"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18" fillId="0" borderId="41" xfId="0" applyFont="1" applyBorder="1" applyAlignment="1">
      <alignment vertical="center"/>
    </xf>
    <xf numFmtId="0" fontId="18" fillId="0" borderId="42" xfId="0" applyFont="1" applyBorder="1" applyAlignment="1">
      <alignment vertical="center"/>
    </xf>
    <xf numFmtId="0" fontId="18" fillId="0" borderId="43" xfId="0" applyFont="1" applyBorder="1" applyAlignment="1">
      <alignment vertical="center"/>
    </xf>
    <xf numFmtId="0" fontId="5" fillId="0" borderId="26" xfId="0" applyFont="1" applyBorder="1" applyAlignment="1">
      <alignment vertical="top"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18" fillId="0" borderId="46" xfId="0" applyFont="1" applyBorder="1" applyAlignment="1">
      <alignment vertical="center"/>
    </xf>
    <xf numFmtId="0" fontId="18" fillId="0" borderId="44" xfId="0" applyFont="1" applyBorder="1" applyAlignment="1">
      <alignment vertical="center"/>
    </xf>
    <xf numFmtId="0" fontId="18" fillId="0" borderId="47" xfId="0" applyFont="1" applyBorder="1" applyAlignment="1">
      <alignment vertical="center"/>
    </xf>
    <xf numFmtId="0" fontId="15" fillId="0" borderId="0" xfId="0" applyFont="1" applyAlignment="1">
      <alignment horizontal="center"/>
    </xf>
    <xf numFmtId="0" fontId="9" fillId="0" borderId="59" xfId="0" applyFont="1" applyBorder="1" applyAlignment="1">
      <alignment vertical="center"/>
    </xf>
    <xf numFmtId="0" fontId="9" fillId="0" borderId="60" xfId="0" applyFont="1" applyBorder="1" applyAlignment="1">
      <alignment vertical="center"/>
    </xf>
    <xf numFmtId="0" fontId="9" fillId="0" borderId="61" xfId="0" applyFont="1" applyBorder="1" applyAlignment="1">
      <alignment vertical="center"/>
    </xf>
    <xf numFmtId="0" fontId="5" fillId="0" borderId="2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79" xfId="0" applyFont="1" applyFill="1" applyBorder="1" applyAlignment="1">
      <alignment horizontal="center" vertical="center" wrapText="1"/>
    </xf>
    <xf numFmtId="49" fontId="9" fillId="0" borderId="0" xfId="0" applyNumberFormat="1" applyFont="1" applyBorder="1" applyAlignment="1">
      <alignment vertical="center"/>
    </xf>
    <xf numFmtId="0" fontId="24" fillId="7" borderId="0" xfId="0" applyFont="1" applyFill="1" applyBorder="1" applyAlignment="1">
      <alignment horizontal="center" vertical="center"/>
    </xf>
    <xf numFmtId="0" fontId="9" fillId="0" borderId="117" xfId="0" applyFont="1" applyBorder="1" applyAlignment="1">
      <alignment horizontal="center" vertical="center"/>
    </xf>
    <xf numFmtId="0" fontId="9" fillId="0" borderId="116"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118" xfId="0" applyFont="1" applyBorder="1" applyAlignment="1">
      <alignment horizontal="center" vertical="center"/>
    </xf>
    <xf numFmtId="0" fontId="9" fillId="0" borderId="66" xfId="0" applyFont="1" applyBorder="1" applyAlignment="1">
      <alignment horizontal="center" vertical="center"/>
    </xf>
    <xf numFmtId="0" fontId="21" fillId="5" borderId="0" xfId="0" applyFont="1" applyFill="1"/>
    <xf numFmtId="0" fontId="9" fillId="5" borderId="0" xfId="0" applyFont="1" applyFill="1"/>
    <xf numFmtId="0" fontId="9" fillId="5" borderId="0" xfId="0" applyFont="1" applyFill="1" applyBorder="1"/>
    <xf numFmtId="0" fontId="28" fillId="9" borderId="0" xfId="0" applyFont="1" applyFill="1" applyBorder="1" applyAlignment="1">
      <alignment horizontal="center" vertical="center" wrapText="1"/>
    </xf>
    <xf numFmtId="0" fontId="34" fillId="0" borderId="0" xfId="0" applyFont="1" applyFill="1" applyBorder="1" applyAlignment="1">
      <alignment vertical="center"/>
    </xf>
    <xf numFmtId="0" fontId="29"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5" fillId="0" borderId="120" xfId="0" applyFont="1" applyFill="1" applyBorder="1" applyAlignment="1">
      <alignment horizontal="left" vertical="center" wrapText="1"/>
    </xf>
    <xf numFmtId="0" fontId="5" fillId="0" borderId="121" xfId="0" applyFont="1" applyBorder="1" applyAlignment="1">
      <alignment vertical="center" wrapText="1"/>
    </xf>
    <xf numFmtId="0" fontId="5" fillId="0" borderId="122" xfId="0" applyFont="1" applyBorder="1" applyAlignment="1">
      <alignment vertical="center" wrapText="1"/>
    </xf>
    <xf numFmtId="0" fontId="18" fillId="0" borderId="120" xfId="0" applyFont="1" applyBorder="1" applyAlignment="1">
      <alignment vertical="center"/>
    </xf>
    <xf numFmtId="0" fontId="18" fillId="0" borderId="121" xfId="0" applyFont="1" applyBorder="1" applyAlignment="1">
      <alignment vertical="center"/>
    </xf>
    <xf numFmtId="0" fontId="18" fillId="0" borderId="122" xfId="0" applyFont="1" applyBorder="1" applyAlignment="1">
      <alignment vertical="center"/>
    </xf>
    <xf numFmtId="0" fontId="21" fillId="0" borderId="48"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9" fillId="10" borderId="0" xfId="0" applyFont="1" applyFill="1" applyBorder="1" applyAlignment="1">
      <alignment vertical="center"/>
    </xf>
    <xf numFmtId="0" fontId="9" fillId="10" borderId="0" xfId="0" applyFont="1" applyFill="1" applyBorder="1" applyAlignment="1">
      <alignment horizontal="center" vertical="center"/>
    </xf>
    <xf numFmtId="0" fontId="27" fillId="10" borderId="0" xfId="0" applyFont="1" applyFill="1" applyBorder="1" applyAlignment="1">
      <alignment vertical="center"/>
    </xf>
    <xf numFmtId="0" fontId="36" fillId="0" borderId="0" xfId="0" applyFont="1" applyBorder="1"/>
    <xf numFmtId="0" fontId="36" fillId="0" borderId="0" xfId="0" applyFont="1"/>
    <xf numFmtId="0" fontId="36" fillId="0" borderId="0" xfId="0" applyFont="1" applyBorder="1" applyAlignment="1">
      <alignment horizontal="center"/>
    </xf>
    <xf numFmtId="0" fontId="37" fillId="0" borderId="0" xfId="0" applyFont="1" applyBorder="1" applyAlignment="1">
      <alignment horizontal="center"/>
    </xf>
    <xf numFmtId="0" fontId="37" fillId="0" borderId="0" xfId="0" applyFont="1" applyAlignment="1">
      <alignment horizontal="center"/>
    </xf>
    <xf numFmtId="0" fontId="37" fillId="0" borderId="0" xfId="0" applyFont="1" applyBorder="1"/>
    <xf numFmtId="0" fontId="1" fillId="0" borderId="0" xfId="0" applyFont="1" applyBorder="1" applyAlignment="1">
      <alignment vertical="center"/>
    </xf>
    <xf numFmtId="0" fontId="2" fillId="0" borderId="0" xfId="0" applyFont="1" applyBorder="1"/>
    <xf numFmtId="0" fontId="5" fillId="0" borderId="128" xfId="0" applyFont="1" applyFill="1" applyBorder="1" applyAlignment="1">
      <alignment horizontal="left" vertical="center" wrapText="1"/>
    </xf>
    <xf numFmtId="0" fontId="18" fillId="0" borderId="81" xfId="0" applyFont="1" applyFill="1" applyBorder="1" applyAlignment="1">
      <alignment horizontal="center" vertical="center" wrapText="1"/>
    </xf>
    <xf numFmtId="0" fontId="5" fillId="0" borderId="129" xfId="0" applyFont="1" applyBorder="1" applyAlignment="1">
      <alignment vertical="center" wrapText="1"/>
    </xf>
    <xf numFmtId="0" fontId="18" fillId="0" borderId="89" xfId="0" applyFont="1" applyFill="1" applyBorder="1" applyAlignment="1">
      <alignment horizontal="center" vertical="center" wrapText="1"/>
    </xf>
    <xf numFmtId="0" fontId="5" fillId="0" borderId="132" xfId="0" applyFont="1" applyFill="1" applyBorder="1" applyAlignment="1">
      <alignment horizontal="left" vertical="center" wrapText="1"/>
    </xf>
    <xf numFmtId="0" fontId="5" fillId="0" borderId="133" xfId="0" applyFont="1" applyBorder="1" applyAlignment="1">
      <alignment vertical="center" wrapText="1"/>
    </xf>
    <xf numFmtId="0" fontId="18" fillId="0" borderId="132" xfId="0" applyFont="1" applyBorder="1" applyAlignment="1">
      <alignment vertical="center"/>
    </xf>
    <xf numFmtId="0" fontId="18" fillId="0" borderId="129" xfId="0" applyFont="1" applyBorder="1" applyAlignment="1">
      <alignment vertical="center"/>
    </xf>
    <xf numFmtId="0" fontId="18" fillId="0" borderId="133" xfId="0" applyFont="1" applyBorder="1" applyAlignment="1">
      <alignment vertical="center"/>
    </xf>
    <xf numFmtId="0" fontId="18" fillId="0" borderId="134" xfId="0" applyFont="1" applyBorder="1" applyAlignment="1">
      <alignment vertical="center"/>
    </xf>
    <xf numFmtId="0" fontId="18" fillId="0" borderId="136" xfId="0" applyFont="1" applyBorder="1" applyAlignment="1">
      <alignment vertical="center"/>
    </xf>
    <xf numFmtId="0" fontId="18" fillId="0" borderId="138" xfId="0" applyFont="1" applyBorder="1" applyAlignment="1">
      <alignment vertical="center"/>
    </xf>
    <xf numFmtId="0" fontId="18" fillId="0" borderId="139" xfId="0" applyFont="1" applyBorder="1" applyAlignment="1">
      <alignment vertical="center"/>
    </xf>
    <xf numFmtId="0" fontId="18" fillId="0" borderId="140" xfId="0" applyFont="1" applyBorder="1" applyAlignment="1">
      <alignment vertical="center"/>
    </xf>
    <xf numFmtId="0" fontId="18" fillId="0" borderId="143" xfId="0" applyFont="1" applyBorder="1" applyAlignment="1">
      <alignment vertical="center"/>
    </xf>
    <xf numFmtId="0" fontId="18" fillId="0" borderId="145" xfId="0" applyFont="1" applyBorder="1" applyAlignment="1">
      <alignment vertical="center"/>
    </xf>
    <xf numFmtId="0" fontId="18" fillId="0" borderId="148" xfId="0" applyFont="1" applyBorder="1" applyAlignment="1">
      <alignment vertical="center"/>
    </xf>
    <xf numFmtId="0" fontId="18" fillId="0" borderId="151" xfId="0" applyFont="1" applyBorder="1" applyAlignment="1">
      <alignment vertical="center"/>
    </xf>
    <xf numFmtId="0" fontId="18" fillId="0" borderId="153" xfId="0" applyFont="1" applyBorder="1" applyAlignment="1">
      <alignment vertical="center"/>
    </xf>
    <xf numFmtId="0" fontId="18" fillId="0" borderId="154" xfId="0" applyFont="1" applyBorder="1" applyAlignment="1">
      <alignment vertical="center"/>
    </xf>
    <xf numFmtId="0" fontId="5" fillId="0" borderId="157" xfId="0" applyFont="1" applyFill="1" applyBorder="1" applyAlignment="1">
      <alignment horizontal="left" vertical="center" wrapText="1"/>
    </xf>
    <xf numFmtId="0" fontId="5" fillId="0" borderId="158" xfId="0" applyFont="1" applyBorder="1" applyAlignment="1">
      <alignment vertical="center" wrapText="1"/>
    </xf>
    <xf numFmtId="0" fontId="5" fillId="0" borderId="159" xfId="0" applyFont="1" applyBorder="1" applyAlignment="1">
      <alignment vertical="center" wrapText="1"/>
    </xf>
    <xf numFmtId="0" fontId="18" fillId="0" borderId="157" xfId="0" applyFont="1" applyBorder="1" applyAlignment="1">
      <alignment vertical="center"/>
    </xf>
    <xf numFmtId="0" fontId="18" fillId="0" borderId="158" xfId="0" applyFont="1" applyBorder="1" applyAlignment="1">
      <alignment vertical="center"/>
    </xf>
    <xf numFmtId="0" fontId="18" fillId="0" borderId="159" xfId="0" applyFont="1" applyBorder="1" applyAlignment="1">
      <alignment vertical="center"/>
    </xf>
    <xf numFmtId="0" fontId="18" fillId="0" borderId="160" xfId="0" applyFont="1" applyBorder="1" applyAlignment="1">
      <alignment vertical="center"/>
    </xf>
    <xf numFmtId="0" fontId="9" fillId="0" borderId="0" xfId="0" applyFont="1" applyAlignment="1">
      <alignment vertical="top" wrapText="1"/>
    </xf>
    <xf numFmtId="49" fontId="9" fillId="0" borderId="65" xfId="0" applyNumberFormat="1" applyFont="1" applyBorder="1" applyAlignment="1">
      <alignment horizontal="center" vertical="center"/>
    </xf>
    <xf numFmtId="0" fontId="9" fillId="12" borderId="118" xfId="0" applyFont="1" applyFill="1" applyBorder="1" applyAlignment="1">
      <alignment vertical="center"/>
    </xf>
    <xf numFmtId="0" fontId="9" fillId="13" borderId="116" xfId="0" applyFont="1" applyFill="1" applyBorder="1" applyAlignment="1">
      <alignment vertical="center"/>
    </xf>
    <xf numFmtId="0" fontId="9" fillId="14" borderId="117" xfId="0" applyFont="1" applyFill="1" applyBorder="1" applyAlignment="1">
      <alignment vertical="center"/>
    </xf>
    <xf numFmtId="0" fontId="9" fillId="15" borderId="65" xfId="0" applyFont="1" applyFill="1" applyBorder="1" applyAlignment="1">
      <alignment vertical="center"/>
    </xf>
    <xf numFmtId="0" fontId="9" fillId="16" borderId="64" xfId="0" applyFont="1" applyFill="1" applyBorder="1" applyAlignment="1">
      <alignment vertical="center"/>
    </xf>
    <xf numFmtId="1" fontId="9" fillId="0" borderId="118" xfId="0" applyNumberFormat="1" applyFont="1" applyBorder="1" applyAlignment="1">
      <alignment horizontal="center" vertical="center"/>
    </xf>
    <xf numFmtId="1" fontId="9" fillId="0" borderId="65" xfId="0" applyNumberFormat="1" applyFont="1" applyBorder="1" applyAlignment="1">
      <alignment horizontal="center" vertical="center"/>
    </xf>
    <xf numFmtId="0" fontId="9" fillId="17" borderId="118" xfId="0" applyFont="1" applyFill="1" applyBorder="1" applyAlignment="1">
      <alignment vertical="center"/>
    </xf>
    <xf numFmtId="0" fontId="9" fillId="0" borderId="0" xfId="0" applyFont="1" applyAlignment="1">
      <alignment vertical="top"/>
    </xf>
    <xf numFmtId="0" fontId="23" fillId="0" borderId="80" xfId="0" applyFont="1" applyFill="1" applyBorder="1" applyAlignment="1" applyProtection="1">
      <alignment horizontal="justify" vertical="center" wrapText="1"/>
      <protection locked="0"/>
    </xf>
    <xf numFmtId="0" fontId="20" fillId="3" borderId="78" xfId="0" applyFont="1" applyFill="1" applyBorder="1" applyAlignment="1" applyProtection="1">
      <alignment horizontal="center" vertical="center" wrapText="1"/>
      <protection locked="0"/>
    </xf>
    <xf numFmtId="0" fontId="23" fillId="0" borderId="83" xfId="0" applyFont="1" applyFill="1" applyBorder="1" applyAlignment="1" applyProtection="1">
      <alignment horizontal="justify" vertical="center" wrapText="1"/>
      <protection locked="0"/>
    </xf>
    <xf numFmtId="0" fontId="23" fillId="0" borderId="104" xfId="0" applyFont="1" applyFill="1" applyBorder="1" applyAlignment="1" applyProtection="1">
      <alignment horizontal="justify" vertical="center" wrapText="1"/>
      <protection locked="0"/>
    </xf>
    <xf numFmtId="0" fontId="20" fillId="3" borderId="77" xfId="0" applyFont="1" applyFill="1" applyBorder="1" applyAlignment="1" applyProtection="1">
      <alignment horizontal="center" vertical="center" wrapText="1"/>
      <protection locked="0"/>
    </xf>
    <xf numFmtId="0" fontId="23" fillId="0" borderId="94" xfId="0" applyFont="1" applyFill="1" applyBorder="1" applyAlignment="1" applyProtection="1">
      <alignment horizontal="justify" vertical="center" wrapText="1"/>
      <protection locked="0"/>
    </xf>
    <xf numFmtId="0" fontId="23" fillId="4" borderId="83" xfId="0" applyFont="1" applyFill="1" applyBorder="1" applyAlignment="1" applyProtection="1">
      <alignment horizontal="justify" vertical="center" wrapText="1"/>
      <protection locked="0"/>
    </xf>
    <xf numFmtId="0" fontId="23" fillId="0" borderId="112" xfId="0" applyFont="1" applyFill="1" applyBorder="1" applyAlignment="1" applyProtection="1">
      <alignment horizontal="justify" vertical="center" wrapText="1"/>
      <protection locked="0"/>
    </xf>
    <xf numFmtId="0" fontId="23" fillId="4" borderId="97" xfId="0" applyFont="1" applyFill="1" applyBorder="1" applyAlignment="1" applyProtection="1">
      <alignment horizontal="left" vertical="center" wrapText="1"/>
      <protection locked="0"/>
    </xf>
    <xf numFmtId="0" fontId="23" fillId="4" borderId="80" xfId="0" applyFont="1" applyFill="1" applyBorder="1" applyAlignment="1" applyProtection="1">
      <alignment horizontal="left" vertical="center" wrapText="1"/>
      <protection locked="0"/>
    </xf>
    <xf numFmtId="0" fontId="23" fillId="4" borderId="112" xfId="0" applyFont="1" applyFill="1" applyBorder="1" applyAlignment="1" applyProtection="1">
      <alignment horizontal="left" vertical="center" wrapText="1"/>
      <protection locked="0"/>
    </xf>
    <xf numFmtId="0" fontId="23" fillId="4" borderId="103" xfId="0" applyFont="1" applyFill="1" applyBorder="1" applyAlignment="1" applyProtection="1">
      <alignment horizontal="left" vertical="center" wrapText="1"/>
      <protection locked="0"/>
    </xf>
    <xf numFmtId="0" fontId="23" fillId="4" borderId="113" xfId="0" applyFont="1" applyFill="1" applyBorder="1" applyAlignment="1" applyProtection="1">
      <alignment vertical="center" wrapText="1"/>
      <protection locked="0"/>
    </xf>
    <xf numFmtId="0" fontId="23" fillId="4" borderId="83" xfId="0" applyFont="1" applyFill="1" applyBorder="1" applyAlignment="1" applyProtection="1">
      <alignment horizontal="left" vertical="center" wrapText="1"/>
      <protection locked="0"/>
    </xf>
    <xf numFmtId="0" fontId="23" fillId="4" borderId="101" xfId="0" applyFont="1" applyFill="1" applyBorder="1" applyAlignment="1" applyProtection="1">
      <alignment horizontal="left" vertical="center" wrapText="1"/>
      <protection locked="0"/>
    </xf>
    <xf numFmtId="0" fontId="23" fillId="4" borderId="88" xfId="0" applyFont="1" applyFill="1" applyBorder="1" applyAlignment="1" applyProtection="1">
      <alignment horizontal="left" vertical="center" wrapText="1"/>
      <protection locked="0"/>
    </xf>
    <xf numFmtId="0" fontId="23" fillId="0" borderId="82" xfId="0" applyFont="1" applyFill="1" applyBorder="1" applyAlignment="1" applyProtection="1">
      <alignment horizontal="justify" vertical="center" wrapText="1"/>
      <protection locked="0"/>
    </xf>
    <xf numFmtId="0" fontId="23" fillId="0" borderId="97" xfId="0" applyFont="1" applyFill="1" applyBorder="1" applyAlignment="1" applyProtection="1">
      <alignment horizontal="justify" vertical="center" wrapText="1"/>
      <protection locked="0"/>
    </xf>
    <xf numFmtId="0" fontId="23" fillId="0" borderId="100" xfId="0" applyFont="1" applyFill="1" applyBorder="1" applyAlignment="1" applyProtection="1">
      <alignment horizontal="justify" vertical="center" wrapText="1"/>
      <protection locked="0"/>
    </xf>
    <xf numFmtId="0" fontId="9" fillId="0" borderId="0" xfId="0" applyFont="1" applyAlignment="1" applyProtection="1">
      <alignment vertical="center"/>
      <protection locked="0"/>
    </xf>
    <xf numFmtId="0" fontId="9" fillId="0" borderId="4" xfId="0" applyFont="1" applyBorder="1" applyAlignment="1" applyProtection="1">
      <alignment vertical="center"/>
      <protection locked="0"/>
    </xf>
    <xf numFmtId="0" fontId="9" fillId="0" borderId="4" xfId="0" applyFont="1" applyBorder="1" applyAlignment="1" applyProtection="1">
      <alignment horizontal="justify" vertical="center"/>
      <protection locked="0"/>
    </xf>
    <xf numFmtId="0" fontId="9" fillId="0" borderId="6"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7" xfId="0" applyFont="1" applyBorder="1" applyAlignment="1" applyProtection="1">
      <alignment vertical="center"/>
      <protection locked="0"/>
    </xf>
    <xf numFmtId="0" fontId="11" fillId="0"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9" fillId="0" borderId="3" xfId="0" applyFont="1" applyBorder="1" applyAlignment="1" applyProtection="1">
      <alignment vertical="center"/>
      <protection locked="0"/>
    </xf>
    <xf numFmtId="41" fontId="9" fillId="0" borderId="0" xfId="1" applyFont="1" applyAlignment="1" applyProtection="1">
      <alignment vertical="center"/>
      <protection locked="0"/>
    </xf>
    <xf numFmtId="0" fontId="29"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17" fillId="0" borderId="0" xfId="0" applyFont="1" applyAlignment="1" applyProtection="1">
      <alignment horizontal="center" vertical="top"/>
      <protection locked="0"/>
    </xf>
    <xf numFmtId="0" fontId="21" fillId="0" borderId="90" xfId="0" applyFont="1" applyBorder="1" applyAlignment="1" applyProtection="1">
      <alignment horizontal="center" vertical="center" wrapText="1"/>
      <protection locked="0"/>
    </xf>
    <xf numFmtId="1" fontId="21" fillId="0" borderId="70" xfId="0" applyNumberFormat="1"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1" fontId="21" fillId="0" borderId="81" xfId="0" applyNumberFormat="1" applyFont="1" applyBorder="1" applyAlignment="1" applyProtection="1">
      <alignment horizontal="center" vertical="center" wrapText="1"/>
      <protection locked="0"/>
    </xf>
    <xf numFmtId="0" fontId="23" fillId="4" borderId="102" xfId="0" applyFont="1" applyFill="1" applyBorder="1" applyAlignment="1" applyProtection="1">
      <alignment vertical="center" wrapText="1"/>
      <protection locked="0"/>
    </xf>
    <xf numFmtId="0" fontId="23" fillId="4" borderId="112" xfId="0" applyFont="1" applyFill="1" applyBorder="1" applyAlignment="1" applyProtection="1">
      <alignment horizontal="justify" vertical="center" wrapText="1"/>
      <protection locked="0"/>
    </xf>
    <xf numFmtId="0" fontId="2" fillId="0" borderId="0" xfId="0" applyFont="1" applyAlignment="1" applyProtection="1">
      <alignment vertical="center"/>
      <protection locked="0"/>
    </xf>
    <xf numFmtId="0" fontId="23" fillId="4" borderId="80" xfId="0" applyFont="1" applyFill="1" applyBorder="1" applyAlignment="1" applyProtection="1">
      <alignment horizontal="justify" vertical="center" wrapText="1"/>
      <protection locked="0"/>
    </xf>
    <xf numFmtId="0" fontId="23" fillId="0" borderId="103" xfId="0" applyFont="1" applyFill="1" applyBorder="1" applyAlignment="1" applyProtection="1">
      <alignment horizontal="justify" vertical="center" wrapText="1"/>
      <protection locked="0"/>
    </xf>
    <xf numFmtId="0" fontId="23" fillId="4" borderId="104" xfId="0" applyFont="1" applyFill="1" applyBorder="1" applyAlignment="1" applyProtection="1">
      <alignment horizontal="left" vertical="center" wrapText="1"/>
      <protection locked="0"/>
    </xf>
    <xf numFmtId="0" fontId="9" fillId="0" borderId="8" xfId="0" applyFont="1" applyBorder="1" applyAlignment="1" applyProtection="1">
      <alignment vertical="center"/>
      <protection locked="0"/>
    </xf>
    <xf numFmtId="0" fontId="9" fillId="0" borderId="5" xfId="0" applyFont="1" applyBorder="1" applyAlignment="1" applyProtection="1">
      <alignment vertical="center"/>
      <protection locked="0"/>
    </xf>
    <xf numFmtId="2" fontId="9" fillId="0" borderId="0" xfId="0" applyNumberFormat="1" applyFont="1" applyBorder="1" applyAlignment="1" applyProtection="1">
      <alignment vertical="center"/>
      <protection locked="0"/>
    </xf>
    <xf numFmtId="0" fontId="18" fillId="4" borderId="111" xfId="0" applyFont="1" applyFill="1" applyBorder="1" applyAlignment="1" applyProtection="1">
      <alignment vertical="center" wrapText="1"/>
      <protection locked="0"/>
    </xf>
    <xf numFmtId="0" fontId="18" fillId="4" borderId="106" xfId="0" applyFont="1" applyFill="1" applyBorder="1" applyAlignment="1" applyProtection="1">
      <alignment vertical="center" wrapText="1"/>
      <protection locked="0"/>
    </xf>
    <xf numFmtId="0" fontId="18" fillId="4" borderId="95" xfId="0" applyFont="1" applyFill="1" applyBorder="1" applyAlignment="1" applyProtection="1">
      <alignment vertical="center" wrapText="1"/>
      <protection locked="0"/>
    </xf>
    <xf numFmtId="0" fontId="18" fillId="4" borderId="87" xfId="0" applyFont="1" applyFill="1" applyBorder="1" applyAlignment="1" applyProtection="1">
      <alignment vertical="center" wrapText="1"/>
      <protection locked="0"/>
    </xf>
    <xf numFmtId="0" fontId="18" fillId="4" borderId="0" xfId="0" applyFont="1" applyFill="1" applyBorder="1" applyAlignment="1" applyProtection="1">
      <alignment vertical="center" wrapText="1"/>
      <protection locked="0"/>
    </xf>
    <xf numFmtId="0" fontId="18" fillId="4" borderId="105" xfId="0" applyFont="1" applyFill="1" applyBorder="1" applyAlignment="1" applyProtection="1">
      <alignment vertical="center" wrapText="1"/>
      <protection locked="0"/>
    </xf>
    <xf numFmtId="0" fontId="18" fillId="4" borderId="99" xfId="0" applyFont="1" applyFill="1" applyBorder="1" applyAlignment="1" applyProtection="1">
      <alignment vertical="center" wrapText="1"/>
      <protection locked="0"/>
    </xf>
    <xf numFmtId="0" fontId="18" fillId="4" borderId="98" xfId="0" applyFont="1" applyFill="1" applyBorder="1" applyAlignment="1" applyProtection="1">
      <alignment vertical="center" wrapText="1"/>
      <protection locked="0"/>
    </xf>
    <xf numFmtId="0" fontId="18" fillId="4" borderId="85" xfId="0" applyFont="1" applyFill="1" applyBorder="1" applyAlignment="1" applyProtection="1">
      <alignment vertical="center" wrapText="1"/>
      <protection locked="0"/>
    </xf>
    <xf numFmtId="0" fontId="18" fillId="4" borderId="93" xfId="0" applyFont="1" applyFill="1" applyBorder="1" applyAlignment="1" applyProtection="1">
      <alignment vertical="center" wrapText="1"/>
      <protection locked="0"/>
    </xf>
    <xf numFmtId="0" fontId="18" fillId="4" borderId="92" xfId="0" applyFont="1" applyFill="1" applyBorder="1" applyAlignment="1" applyProtection="1">
      <alignment vertical="center" wrapText="1"/>
      <protection locked="0"/>
    </xf>
    <xf numFmtId="0" fontId="18" fillId="4" borderId="107" xfId="0" applyFont="1" applyFill="1" applyBorder="1" applyAlignment="1" applyProtection="1">
      <alignment vertical="center" wrapText="1"/>
      <protection locked="0"/>
    </xf>
    <xf numFmtId="0" fontId="18" fillId="4" borderId="60" xfId="0" applyFont="1" applyFill="1" applyBorder="1" applyAlignment="1" applyProtection="1">
      <alignment vertical="center" wrapText="1"/>
      <protection locked="0"/>
    </xf>
    <xf numFmtId="0" fontId="18" fillId="4" borderId="61" xfId="0" applyFont="1" applyFill="1" applyBorder="1" applyAlignment="1" applyProtection="1">
      <alignment vertical="center" wrapText="1"/>
      <protection locked="0"/>
    </xf>
    <xf numFmtId="0" fontId="18" fillId="0" borderId="99" xfId="0" applyFont="1" applyFill="1" applyBorder="1" applyAlignment="1" applyProtection="1">
      <alignment vertical="center" wrapText="1"/>
      <protection locked="0"/>
    </xf>
    <xf numFmtId="0" fontId="18" fillId="0" borderId="84" xfId="0" applyFont="1" applyFill="1" applyBorder="1" applyAlignment="1" applyProtection="1">
      <alignment vertical="center" wrapText="1"/>
      <protection locked="0"/>
    </xf>
    <xf numFmtId="0" fontId="18" fillId="0" borderId="60" xfId="0" applyFont="1" applyFill="1" applyBorder="1" applyAlignment="1" applyProtection="1">
      <alignment vertical="center" wrapText="1"/>
      <protection locked="0"/>
    </xf>
    <xf numFmtId="0" fontId="18" fillId="0" borderId="86" xfId="0" applyFont="1" applyFill="1" applyBorder="1" applyAlignment="1" applyProtection="1">
      <alignment vertical="center" wrapText="1"/>
      <protection locked="0"/>
    </xf>
    <xf numFmtId="0" fontId="18" fillId="0" borderId="95" xfId="0" applyFont="1" applyFill="1" applyBorder="1" applyAlignment="1" applyProtection="1">
      <alignment vertical="center" wrapText="1"/>
      <protection locked="0"/>
    </xf>
    <xf numFmtId="0" fontId="18" fillId="0" borderId="106"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8" fillId="0" borderId="98" xfId="0" applyFont="1" applyFill="1" applyBorder="1" applyAlignment="1" applyProtection="1">
      <alignment vertical="center" wrapText="1"/>
      <protection locked="0"/>
    </xf>
    <xf numFmtId="0" fontId="18" fillId="0" borderId="111" xfId="0" applyFont="1" applyFill="1" applyBorder="1" applyAlignment="1" applyProtection="1">
      <alignment vertical="center" wrapText="1"/>
      <protection locked="0"/>
    </xf>
    <xf numFmtId="0" fontId="18" fillId="0" borderId="110" xfId="0" applyFont="1" applyFill="1" applyBorder="1" applyAlignment="1" applyProtection="1">
      <alignment vertical="center" wrapText="1"/>
      <protection locked="0"/>
    </xf>
    <xf numFmtId="0" fontId="23" fillId="0" borderId="113" xfId="0" applyFont="1" applyFill="1" applyBorder="1" applyAlignment="1" applyProtection="1">
      <alignment horizontal="justify" vertical="center" wrapText="1"/>
      <protection locked="0"/>
    </xf>
    <xf numFmtId="0" fontId="20" fillId="3" borderId="161" xfId="0" applyFont="1" applyFill="1" applyBorder="1" applyAlignment="1" applyProtection="1">
      <alignment horizontal="center" vertical="center" wrapText="1"/>
      <protection locked="0"/>
    </xf>
    <xf numFmtId="0" fontId="20" fillId="3" borderId="85" xfId="0" applyFont="1" applyFill="1" applyBorder="1" applyAlignment="1" applyProtection="1">
      <alignment horizontal="center" vertical="center" wrapText="1"/>
      <protection locked="0"/>
    </xf>
    <xf numFmtId="0" fontId="20" fillId="3" borderId="87" xfId="0" applyFont="1" applyFill="1" applyBorder="1" applyAlignment="1" applyProtection="1">
      <alignment horizontal="center" vertical="center" wrapText="1"/>
      <protection locked="0"/>
    </xf>
    <xf numFmtId="0" fontId="20" fillId="3" borderId="162" xfId="0" applyFont="1" applyFill="1" applyBorder="1" applyAlignment="1" applyProtection="1">
      <alignment horizontal="center" vertical="center" wrapText="1"/>
      <protection locked="0"/>
    </xf>
    <xf numFmtId="0" fontId="20" fillId="3" borderId="163" xfId="0" applyFont="1" applyFill="1" applyBorder="1" applyAlignment="1" applyProtection="1">
      <alignment horizontal="center" vertical="center" wrapText="1"/>
      <protection locked="0"/>
    </xf>
    <xf numFmtId="0" fontId="20" fillId="3" borderId="164" xfId="0" applyFont="1" applyFill="1" applyBorder="1" applyAlignment="1" applyProtection="1">
      <alignment horizontal="center" vertical="center" wrapText="1"/>
      <protection locked="0"/>
    </xf>
    <xf numFmtId="0" fontId="20" fillId="3" borderId="165" xfId="0" applyFont="1" applyFill="1" applyBorder="1" applyAlignment="1" applyProtection="1">
      <alignment horizontal="center" vertical="center" wrapText="1"/>
      <protection locked="0"/>
    </xf>
    <xf numFmtId="0" fontId="20" fillId="3" borderId="166" xfId="0" applyFont="1" applyFill="1" applyBorder="1" applyAlignment="1" applyProtection="1">
      <alignment horizontal="center" vertical="center" wrapText="1"/>
      <protection locked="0"/>
    </xf>
    <xf numFmtId="0" fontId="20" fillId="3" borderId="167" xfId="0" applyFont="1" applyFill="1" applyBorder="1" applyAlignment="1" applyProtection="1">
      <alignment horizontal="center" vertical="center" wrapText="1"/>
      <protection locked="0"/>
    </xf>
    <xf numFmtId="0" fontId="18" fillId="4" borderId="171" xfId="0" applyFont="1" applyFill="1" applyBorder="1" applyAlignment="1" applyProtection="1">
      <alignment vertical="center" wrapText="1"/>
      <protection locked="0"/>
    </xf>
    <xf numFmtId="0" fontId="38" fillId="0" borderId="0" xfId="0" applyFont="1" applyBorder="1"/>
    <xf numFmtId="164" fontId="38" fillId="0" borderId="0" xfId="0" applyNumberFormat="1" applyFont="1" applyBorder="1"/>
    <xf numFmtId="0" fontId="18" fillId="4" borderId="114" xfId="0" applyFont="1" applyFill="1" applyBorder="1" applyAlignment="1" applyProtection="1">
      <alignment vertical="center" wrapText="1"/>
      <protection locked="0"/>
    </xf>
    <xf numFmtId="0" fontId="18" fillId="4" borderId="96" xfId="0" applyFont="1" applyFill="1" applyBorder="1" applyAlignment="1" applyProtection="1">
      <alignment vertical="center" wrapText="1"/>
      <protection locked="0"/>
    </xf>
    <xf numFmtId="0" fontId="18" fillId="0" borderId="87" xfId="0" applyFont="1" applyFill="1" applyBorder="1" applyAlignment="1" applyProtection="1">
      <alignment vertical="center" wrapText="1"/>
      <protection locked="0"/>
    </xf>
    <xf numFmtId="0" fontId="2" fillId="4" borderId="129" xfId="0" applyFont="1" applyFill="1" applyBorder="1" applyAlignment="1">
      <alignment vertical="center" wrapText="1"/>
    </xf>
    <xf numFmtId="0" fontId="2" fillId="4" borderId="21" xfId="0" applyFont="1" applyFill="1" applyBorder="1" applyAlignment="1">
      <alignment vertical="center" wrapText="1"/>
    </xf>
    <xf numFmtId="0" fontId="2" fillId="4" borderId="23" xfId="0" applyFont="1" applyFill="1" applyBorder="1" applyAlignment="1">
      <alignment vertical="center" wrapText="1"/>
    </xf>
    <xf numFmtId="0" fontId="2" fillId="4" borderId="29" xfId="0" applyFont="1" applyFill="1" applyBorder="1" applyAlignment="1">
      <alignment vertical="center" wrapText="1"/>
    </xf>
    <xf numFmtId="0" fontId="2" fillId="4" borderId="32" xfId="0" applyFont="1" applyFill="1" applyBorder="1" applyAlignment="1">
      <alignment vertical="center" wrapText="1"/>
    </xf>
    <xf numFmtId="0" fontId="2" fillId="4" borderId="35" xfId="0" applyFont="1" applyFill="1" applyBorder="1" applyAlignment="1">
      <alignment vertical="center" wrapText="1"/>
    </xf>
    <xf numFmtId="0" fontId="39" fillId="4" borderId="21" xfId="0" applyFont="1" applyFill="1" applyBorder="1" applyAlignment="1">
      <alignment vertical="center" wrapText="1"/>
    </xf>
    <xf numFmtId="0" fontId="2" fillId="4" borderId="38" xfId="0" applyFont="1" applyFill="1" applyBorder="1" applyAlignment="1">
      <alignment vertical="center" wrapText="1"/>
    </xf>
    <xf numFmtId="0" fontId="2" fillId="4" borderId="26" xfId="0" applyFont="1" applyFill="1" applyBorder="1" applyAlignment="1">
      <alignment vertical="center" wrapText="1"/>
    </xf>
    <xf numFmtId="0" fontId="2" fillId="4" borderId="44" xfId="0" applyFont="1" applyFill="1" applyBorder="1" applyAlignment="1">
      <alignment vertical="center" wrapText="1"/>
    </xf>
    <xf numFmtId="0" fontId="2" fillId="4" borderId="158" xfId="0" applyFont="1" applyFill="1" applyBorder="1" applyAlignment="1">
      <alignment vertical="center" wrapText="1"/>
    </xf>
    <xf numFmtId="0" fontId="25" fillId="7" borderId="0" xfId="0" applyFont="1" applyFill="1" applyBorder="1" applyAlignment="1">
      <alignment horizontal="center" vertical="center"/>
    </xf>
    <xf numFmtId="0" fontId="0" fillId="0" borderId="0" xfId="0" applyFill="1"/>
    <xf numFmtId="0" fontId="17" fillId="0" borderId="0" xfId="0" applyFont="1" applyFill="1" applyBorder="1" applyAlignment="1">
      <alignment horizontal="center" vertical="center"/>
    </xf>
    <xf numFmtId="0" fontId="16" fillId="5" borderId="0" xfId="0"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Border="1" applyAlignment="1">
      <alignment vertical="top" wrapText="1"/>
    </xf>
    <xf numFmtId="0" fontId="9" fillId="0" borderId="0" xfId="0" applyFont="1" applyAlignment="1">
      <alignment vertical="top" wrapText="1"/>
    </xf>
    <xf numFmtId="0" fontId="9" fillId="0" borderId="0" xfId="0" applyFont="1" applyAlignment="1">
      <alignment wrapText="1"/>
    </xf>
    <xf numFmtId="0" fontId="2" fillId="0" borderId="0" xfId="0" applyFont="1" applyBorder="1" applyAlignment="1">
      <alignment vertical="center" wrapText="1"/>
    </xf>
    <xf numFmtId="0" fontId="16" fillId="0" borderId="75" xfId="0" applyFont="1" applyFill="1" applyBorder="1" applyAlignment="1" applyProtection="1">
      <alignment horizontal="center" vertical="center" wrapText="1"/>
      <protection locked="0"/>
    </xf>
    <xf numFmtId="0" fontId="16" fillId="0" borderId="73" xfId="0" applyFont="1" applyFill="1" applyBorder="1" applyAlignment="1" applyProtection="1">
      <alignment horizontal="center" vertical="center" wrapText="1"/>
      <protection locked="0"/>
    </xf>
    <xf numFmtId="0" fontId="16" fillId="0" borderId="74" xfId="0" applyFont="1" applyFill="1" applyBorder="1" applyAlignment="1" applyProtection="1">
      <alignment horizontal="center" vertical="center" wrapText="1"/>
      <protection locked="0"/>
    </xf>
    <xf numFmtId="0" fontId="21" fillId="0" borderId="108" xfId="0" applyFont="1" applyBorder="1" applyAlignment="1" applyProtection="1">
      <alignment horizontal="center" vertical="center" wrapText="1"/>
      <protection locked="0"/>
    </xf>
    <xf numFmtId="0" fontId="21" fillId="0" borderId="72" xfId="0" applyFont="1" applyBorder="1" applyAlignment="1" applyProtection="1">
      <alignment horizontal="center" vertical="center" wrapText="1"/>
      <protection locked="0"/>
    </xf>
    <xf numFmtId="1" fontId="32" fillId="0" borderId="81" xfId="0" applyNumberFormat="1" applyFont="1" applyBorder="1" applyAlignment="1" applyProtection="1">
      <alignment horizontal="center" vertical="center" wrapText="1"/>
      <protection locked="0"/>
    </xf>
    <xf numFmtId="1" fontId="30" fillId="0" borderId="78" xfId="0" applyNumberFormat="1" applyFont="1" applyBorder="1" applyAlignment="1" applyProtection="1">
      <alignment horizontal="center" vertical="center" wrapText="1"/>
      <protection locked="0"/>
    </xf>
    <xf numFmtId="1" fontId="30" fillId="0" borderId="89" xfId="0" applyNumberFormat="1" applyFont="1" applyBorder="1" applyAlignment="1" applyProtection="1">
      <alignment horizontal="center" vertical="center" wrapText="1"/>
      <protection locked="0"/>
    </xf>
    <xf numFmtId="0" fontId="21" fillId="0" borderId="77" xfId="0" applyFont="1" applyBorder="1" applyAlignment="1" applyProtection="1">
      <alignment horizontal="center" vertical="center" wrapText="1"/>
      <protection locked="0"/>
    </xf>
    <xf numFmtId="0" fontId="21" fillId="0" borderId="78" xfId="0" applyFont="1" applyBorder="1" applyAlignment="1" applyProtection="1">
      <alignment horizontal="center" vertical="center" wrapText="1"/>
      <protection locked="0"/>
    </xf>
    <xf numFmtId="0" fontId="21" fillId="0" borderId="79" xfId="0" applyFont="1" applyBorder="1" applyAlignment="1" applyProtection="1">
      <alignment horizontal="center" vertical="center" wrapText="1"/>
      <protection locked="0"/>
    </xf>
    <xf numFmtId="1" fontId="22" fillId="0" borderId="81" xfId="0" applyNumberFormat="1" applyFont="1" applyBorder="1" applyAlignment="1" applyProtection="1">
      <alignment horizontal="center" vertical="center" wrapText="1"/>
      <protection locked="0"/>
    </xf>
    <xf numFmtId="1" fontId="22" fillId="0" borderId="78" xfId="0" applyNumberFormat="1" applyFont="1" applyBorder="1" applyAlignment="1" applyProtection="1">
      <alignment horizontal="center" vertical="center" wrapText="1"/>
      <protection locked="0"/>
    </xf>
    <xf numFmtId="1" fontId="22" fillId="0" borderId="79" xfId="0" applyNumberFormat="1" applyFont="1" applyBorder="1" applyAlignment="1" applyProtection="1">
      <alignment horizontal="center" vertical="center" wrapText="1"/>
      <protection locked="0"/>
    </xf>
    <xf numFmtId="1" fontId="21" fillId="0" borderId="77" xfId="0" applyNumberFormat="1" applyFont="1" applyBorder="1" applyAlignment="1" applyProtection="1">
      <alignment horizontal="center" vertical="center" wrapText="1"/>
      <protection locked="0"/>
    </xf>
    <xf numFmtId="1" fontId="21" fillId="0" borderId="79" xfId="0" applyNumberFormat="1" applyFont="1" applyBorder="1" applyAlignment="1" applyProtection="1">
      <alignment horizontal="center" vertical="center" wrapText="1"/>
      <protection locked="0"/>
    </xf>
    <xf numFmtId="0" fontId="21" fillId="0" borderId="71" xfId="0" applyFont="1" applyBorder="1" applyAlignment="1" applyProtection="1">
      <alignment horizontal="center" vertical="center" wrapText="1"/>
      <protection locked="0"/>
    </xf>
    <xf numFmtId="0" fontId="21" fillId="0" borderId="109" xfId="0" applyFont="1" applyBorder="1" applyAlignment="1" applyProtection="1">
      <alignment horizontal="center" vertical="center" wrapText="1"/>
      <protection locked="0"/>
    </xf>
    <xf numFmtId="1" fontId="22" fillId="0" borderId="77" xfId="0" applyNumberFormat="1" applyFont="1" applyBorder="1" applyAlignment="1" applyProtection="1">
      <alignment horizontal="center" vertical="center" wrapText="1"/>
      <protection locked="0"/>
    </xf>
    <xf numFmtId="1" fontId="22" fillId="0" borderId="89" xfId="0" applyNumberFormat="1" applyFont="1" applyBorder="1" applyAlignment="1" applyProtection="1">
      <alignment horizontal="center" vertical="center" wrapText="1"/>
      <protection locked="0"/>
    </xf>
    <xf numFmtId="0" fontId="16" fillId="0" borderId="62" xfId="0" applyFont="1" applyFill="1" applyBorder="1" applyAlignment="1" applyProtection="1">
      <alignment horizontal="center" vertical="center" wrapText="1"/>
      <protection locked="0"/>
    </xf>
    <xf numFmtId="0" fontId="16" fillId="0" borderId="58" xfId="0" applyFont="1" applyFill="1" applyBorder="1" applyAlignment="1" applyProtection="1">
      <alignment horizontal="center" vertical="center" wrapText="1"/>
      <protection locked="0"/>
    </xf>
    <xf numFmtId="0" fontId="16" fillId="0" borderId="63" xfId="0" applyFont="1" applyFill="1" applyBorder="1" applyAlignment="1" applyProtection="1">
      <alignment horizontal="center" vertical="center" wrapText="1"/>
      <protection locked="0"/>
    </xf>
    <xf numFmtId="0" fontId="21" fillId="0" borderId="89" xfId="0" applyFont="1" applyBorder="1" applyAlignment="1" applyProtection="1">
      <alignment horizontal="center" vertical="center" wrapText="1"/>
      <protection locked="0"/>
    </xf>
    <xf numFmtId="0" fontId="16" fillId="0" borderId="67" xfId="0" applyFont="1" applyFill="1" applyBorder="1" applyAlignment="1" applyProtection="1">
      <alignment horizontal="center" vertical="center" wrapText="1"/>
      <protection locked="0"/>
    </xf>
    <xf numFmtId="0" fontId="16" fillId="0" borderId="68" xfId="0" applyFont="1" applyFill="1" applyBorder="1" applyAlignment="1" applyProtection="1">
      <alignment horizontal="center" vertical="center" wrapText="1"/>
      <protection locked="0"/>
    </xf>
    <xf numFmtId="0" fontId="16" fillId="0" borderId="69" xfId="0" applyFont="1" applyFill="1" applyBorder="1" applyAlignment="1" applyProtection="1">
      <alignment horizontal="center" vertical="center" wrapText="1"/>
      <protection locked="0"/>
    </xf>
    <xf numFmtId="0" fontId="21" fillId="0" borderId="81" xfId="0" applyFont="1" applyBorder="1" applyAlignment="1" applyProtection="1">
      <alignment horizontal="center" vertical="center" wrapText="1"/>
      <protection locked="0"/>
    </xf>
    <xf numFmtId="1" fontId="31" fillId="0" borderId="81" xfId="0" applyNumberFormat="1" applyFont="1" applyBorder="1" applyAlignment="1" applyProtection="1">
      <alignment horizontal="center" vertical="center" wrapText="1"/>
      <protection locked="0"/>
    </xf>
    <xf numFmtId="1" fontId="31" fillId="0" borderId="78" xfId="0" applyNumberFormat="1" applyFont="1" applyBorder="1" applyAlignment="1" applyProtection="1">
      <alignment horizontal="center" vertical="center" wrapText="1"/>
      <protection locked="0"/>
    </xf>
    <xf numFmtId="1" fontId="32" fillId="0" borderId="75" xfId="0" applyNumberFormat="1" applyFont="1" applyBorder="1" applyAlignment="1" applyProtection="1">
      <alignment horizontal="center" vertical="center" wrapText="1"/>
      <protection locked="0"/>
    </xf>
    <xf numFmtId="1" fontId="30" fillId="0" borderId="73" xfId="0" applyNumberFormat="1" applyFont="1" applyBorder="1" applyAlignment="1" applyProtection="1">
      <alignment horizontal="center" vertical="center" wrapText="1"/>
      <protection locked="0"/>
    </xf>
    <xf numFmtId="1" fontId="30" fillId="0" borderId="74" xfId="0" applyNumberFormat="1" applyFont="1" applyBorder="1" applyAlignment="1" applyProtection="1">
      <alignment horizontal="center" vertical="center" wrapText="1"/>
      <protection locked="0"/>
    </xf>
    <xf numFmtId="0" fontId="21" fillId="0" borderId="58" xfId="0" applyFont="1" applyBorder="1" applyAlignment="1" applyProtection="1">
      <alignment horizontal="center" vertical="center" wrapText="1"/>
      <protection locked="0"/>
    </xf>
    <xf numFmtId="0" fontId="21" fillId="0" borderId="63" xfId="0" applyFont="1" applyBorder="1" applyAlignment="1" applyProtection="1">
      <alignment horizontal="center" vertical="center" wrapText="1"/>
      <protection locked="0"/>
    </xf>
    <xf numFmtId="1" fontId="21" fillId="0" borderId="78" xfId="0" applyNumberFormat="1" applyFont="1" applyBorder="1" applyAlignment="1" applyProtection="1">
      <alignment horizontal="center" vertical="center" wrapText="1"/>
      <protection locked="0"/>
    </xf>
    <xf numFmtId="1" fontId="26" fillId="0" borderId="61" xfId="0" applyNumberFormat="1" applyFont="1" applyBorder="1" applyAlignment="1" applyProtection="1">
      <alignment horizontal="center" vertical="center" wrapText="1"/>
      <protection locked="0"/>
    </xf>
    <xf numFmtId="1" fontId="26" fillId="0" borderId="0" xfId="0" applyNumberFormat="1" applyFont="1" applyBorder="1" applyAlignment="1" applyProtection="1">
      <alignment horizontal="center" vertical="center" wrapText="1"/>
      <protection locked="0"/>
    </xf>
    <xf numFmtId="1" fontId="26" fillId="0" borderId="60" xfId="0" applyNumberFormat="1" applyFont="1" applyBorder="1" applyAlignment="1" applyProtection="1">
      <alignment horizontal="center" vertical="center" wrapText="1"/>
      <protection locked="0"/>
    </xf>
    <xf numFmtId="0" fontId="21" fillId="0" borderId="62" xfId="0" applyFont="1" applyBorder="1" applyAlignment="1" applyProtection="1">
      <alignment horizontal="center" vertical="center" wrapText="1"/>
      <protection locked="0"/>
    </xf>
    <xf numFmtId="0" fontId="21" fillId="0" borderId="91" xfId="0" applyFont="1" applyBorder="1" applyAlignment="1" applyProtection="1">
      <alignment horizontal="center" vertical="center" wrapText="1"/>
      <protection locked="0"/>
    </xf>
    <xf numFmtId="1" fontId="31" fillId="0" borderId="67" xfId="0" applyNumberFormat="1" applyFont="1" applyBorder="1" applyAlignment="1" applyProtection="1">
      <alignment horizontal="center" vertical="center" wrapText="1"/>
      <protection locked="0"/>
    </xf>
    <xf numFmtId="1" fontId="31" fillId="0" borderId="68" xfId="0" applyNumberFormat="1" applyFont="1" applyBorder="1" applyAlignment="1" applyProtection="1">
      <alignment horizontal="center" vertical="center" wrapText="1"/>
      <protection locked="0"/>
    </xf>
    <xf numFmtId="1" fontId="30" fillId="0" borderId="68" xfId="0" applyNumberFormat="1" applyFont="1" applyBorder="1" applyAlignment="1" applyProtection="1">
      <alignment horizontal="center" vertical="center" wrapText="1"/>
      <protection locked="0"/>
    </xf>
    <xf numFmtId="1" fontId="30" fillId="0" borderId="69" xfId="0" applyNumberFormat="1" applyFont="1" applyBorder="1" applyAlignment="1" applyProtection="1">
      <alignment horizontal="center" vertical="center" wrapText="1"/>
      <protection locked="0"/>
    </xf>
    <xf numFmtId="1" fontId="21" fillId="0" borderId="81" xfId="0" applyNumberFormat="1" applyFont="1" applyBorder="1" applyAlignment="1" applyProtection="1">
      <alignment horizontal="center" vertical="center" wrapText="1"/>
      <protection locked="0"/>
    </xf>
    <xf numFmtId="1" fontId="21" fillId="0" borderId="89" xfId="0" applyNumberFormat="1" applyFont="1" applyBorder="1" applyAlignment="1" applyProtection="1">
      <alignment horizontal="center" vertical="center" wrapText="1"/>
      <protection locked="0"/>
    </xf>
    <xf numFmtId="0" fontId="35" fillId="7" borderId="0" xfId="0" applyFont="1" applyFill="1" applyBorder="1" applyAlignment="1" applyProtection="1">
      <alignment horizontal="center" vertical="center"/>
      <protection locked="0"/>
    </xf>
    <xf numFmtId="0" fontId="21" fillId="0" borderId="76" xfId="0" applyFont="1" applyBorder="1" applyAlignment="1" applyProtection="1">
      <alignment horizontal="center" vertical="center" wrapText="1"/>
      <protection locked="0"/>
    </xf>
    <xf numFmtId="0" fontId="28" fillId="6" borderId="169" xfId="0" applyFont="1" applyFill="1" applyBorder="1" applyAlignment="1" applyProtection="1">
      <alignment horizontal="center" vertical="center" wrapText="1"/>
      <protection locked="0"/>
    </xf>
    <xf numFmtId="0" fontId="28" fillId="6" borderId="170" xfId="0" applyFont="1" applyFill="1" applyBorder="1" applyAlignment="1" applyProtection="1">
      <alignment horizontal="center" vertical="center" wrapText="1"/>
      <protection locked="0"/>
    </xf>
    <xf numFmtId="0" fontId="26" fillId="0" borderId="119" xfId="0" applyFont="1" applyFill="1" applyBorder="1" applyAlignment="1" applyProtection="1">
      <alignment horizontal="center" vertical="center"/>
      <protection locked="0"/>
    </xf>
    <xf numFmtId="0" fontId="9" fillId="0" borderId="99" xfId="0" applyFont="1" applyBorder="1" applyAlignment="1" applyProtection="1">
      <alignment horizontal="center" vertical="center"/>
      <protection locked="0"/>
    </xf>
    <xf numFmtId="0" fontId="9" fillId="0" borderId="118" xfId="0" applyFont="1" applyBorder="1" applyAlignment="1" applyProtection="1">
      <alignment horizontal="center" vertical="center"/>
      <protection locked="0"/>
    </xf>
    <xf numFmtId="0" fontId="27" fillId="11" borderId="115" xfId="0" applyFont="1" applyFill="1" applyBorder="1" applyAlignment="1" applyProtection="1">
      <alignment vertical="center"/>
      <protection locked="0"/>
    </xf>
    <xf numFmtId="0" fontId="9" fillId="11" borderId="106" xfId="0" applyFont="1" applyFill="1" applyBorder="1" applyAlignment="1" applyProtection="1">
      <alignment vertical="center"/>
      <protection locked="0"/>
    </xf>
    <xf numFmtId="0" fontId="9" fillId="11" borderId="116" xfId="0" applyFont="1" applyFill="1" applyBorder="1" applyAlignment="1" applyProtection="1">
      <alignment vertical="center"/>
      <protection locked="0"/>
    </xf>
    <xf numFmtId="0" fontId="26" fillId="0" borderId="119" xfId="0" applyFont="1" applyBorder="1" applyAlignment="1" applyProtection="1">
      <alignment horizontal="center" vertical="center"/>
      <protection locked="0"/>
    </xf>
    <xf numFmtId="0" fontId="26" fillId="0" borderId="99" xfId="0" applyFont="1" applyBorder="1" applyAlignment="1" applyProtection="1">
      <alignment horizontal="center" vertical="center"/>
      <protection locked="0"/>
    </xf>
    <xf numFmtId="0" fontId="26" fillId="0" borderId="118" xfId="0" applyFont="1" applyBorder="1" applyAlignment="1" applyProtection="1">
      <alignment horizontal="center" vertical="center"/>
      <protection locked="0"/>
    </xf>
    <xf numFmtId="1" fontId="26" fillId="4" borderId="115" xfId="0" applyNumberFormat="1" applyFont="1" applyFill="1" applyBorder="1" applyAlignment="1" applyProtection="1">
      <alignment horizontal="center" vertical="center"/>
      <protection locked="0"/>
    </xf>
    <xf numFmtId="1" fontId="26" fillId="4" borderId="106" xfId="0" applyNumberFormat="1" applyFont="1" applyFill="1" applyBorder="1" applyAlignment="1" applyProtection="1">
      <alignment horizontal="center" vertical="center"/>
      <protection locked="0"/>
    </xf>
    <xf numFmtId="1" fontId="26" fillId="4" borderId="116" xfId="0" applyNumberFormat="1" applyFont="1" applyFill="1" applyBorder="1" applyAlignment="1" applyProtection="1">
      <alignment horizontal="center" vertical="center"/>
      <protection locked="0"/>
    </xf>
    <xf numFmtId="0" fontId="28" fillId="6" borderId="168" xfId="0" applyFont="1" applyFill="1" applyBorder="1" applyAlignment="1" applyProtection="1">
      <alignment horizontal="center" vertical="center" wrapText="1"/>
      <protection locked="0"/>
    </xf>
    <xf numFmtId="0" fontId="34" fillId="6" borderId="168" xfId="0" applyFont="1" applyFill="1" applyBorder="1" applyAlignment="1" applyProtection="1">
      <alignment horizontal="center" vertical="center" wrapText="1"/>
      <protection locked="0"/>
    </xf>
    <xf numFmtId="0" fontId="34" fillId="6" borderId="169" xfId="0" applyFont="1" applyFill="1" applyBorder="1" applyAlignment="1" applyProtection="1">
      <alignment horizontal="center" vertical="center" wrapText="1"/>
      <protection locked="0"/>
    </xf>
    <xf numFmtId="0" fontId="36" fillId="0" borderId="0" xfId="0" applyFont="1" applyBorder="1" applyAlignment="1">
      <alignment horizontal="center"/>
    </xf>
    <xf numFmtId="0" fontId="37" fillId="0" borderId="0" xfId="0" applyFont="1" applyAlignment="1">
      <alignment horizontal="center"/>
    </xf>
    <xf numFmtId="0" fontId="37" fillId="0" borderId="0" xfId="0" applyFont="1" applyBorder="1" applyAlignment="1">
      <alignment horizontal="center"/>
    </xf>
    <xf numFmtId="0" fontId="37" fillId="0" borderId="0" xfId="0" applyFont="1" applyBorder="1" applyAlignment="1">
      <alignment horizontal="center" vertical="center"/>
    </xf>
    <xf numFmtId="0" fontId="28" fillId="9" borderId="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130" xfId="0" applyFont="1" applyFill="1" applyBorder="1" applyAlignment="1">
      <alignment horizontal="center" vertical="center" wrapText="1"/>
    </xf>
    <xf numFmtId="0" fontId="21" fillId="0" borderId="135" xfId="0" applyFont="1" applyFill="1" applyBorder="1" applyAlignment="1">
      <alignment horizontal="center" vertical="center" wrapText="1"/>
    </xf>
    <xf numFmtId="0" fontId="21" fillId="0" borderId="137" xfId="0" applyFont="1" applyFill="1" applyBorder="1" applyAlignment="1">
      <alignment horizontal="center" vertical="center" wrapText="1"/>
    </xf>
    <xf numFmtId="0" fontId="21" fillId="0" borderId="141" xfId="0" applyFont="1" applyFill="1" applyBorder="1" applyAlignment="1">
      <alignment horizontal="center" vertical="center" wrapText="1"/>
    </xf>
    <xf numFmtId="0" fontId="21" fillId="0" borderId="142" xfId="0" applyFont="1" applyFill="1" applyBorder="1" applyAlignment="1">
      <alignment horizontal="center" vertical="center" wrapText="1"/>
    </xf>
    <xf numFmtId="0" fontId="21" fillId="0" borderId="144" xfId="0" applyFont="1" applyFill="1" applyBorder="1" applyAlignment="1">
      <alignment horizontal="center" vertical="center" wrapText="1"/>
    </xf>
    <xf numFmtId="0" fontId="21" fillId="0" borderId="146" xfId="0" applyFont="1" applyFill="1" applyBorder="1" applyAlignment="1">
      <alignment horizontal="center" vertical="center" wrapText="1"/>
    </xf>
    <xf numFmtId="0" fontId="21" fillId="0" borderId="147" xfId="0" applyFont="1" applyFill="1" applyBorder="1" applyAlignment="1">
      <alignment horizontal="center" vertical="center" wrapText="1"/>
    </xf>
    <xf numFmtId="0" fontId="21" fillId="0" borderId="149" xfId="0" applyFont="1" applyFill="1" applyBorder="1" applyAlignment="1">
      <alignment horizontal="center" vertical="center" wrapText="1"/>
    </xf>
    <xf numFmtId="0" fontId="21" fillId="0" borderId="150" xfId="0" applyFont="1" applyFill="1" applyBorder="1" applyAlignment="1">
      <alignment horizontal="center" vertical="center" wrapText="1"/>
    </xf>
    <xf numFmtId="0" fontId="21" fillId="0" borderId="152" xfId="0" applyFont="1" applyFill="1" applyBorder="1" applyAlignment="1">
      <alignment horizontal="center" vertical="center" wrapText="1"/>
    </xf>
    <xf numFmtId="0" fontId="21" fillId="0" borderId="126" xfId="0" applyFont="1" applyFill="1" applyBorder="1" applyAlignment="1">
      <alignment horizontal="center" vertical="center" wrapText="1"/>
    </xf>
    <xf numFmtId="0" fontId="21" fillId="0" borderId="127"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9" fillId="7" borderId="0" xfId="0" applyFont="1" applyFill="1" applyBorder="1" applyAlignment="1">
      <alignment horizontal="center" vertical="center"/>
    </xf>
    <xf numFmtId="0" fontId="21" fillId="0" borderId="55" xfId="0" applyFont="1" applyFill="1" applyBorder="1" applyAlignment="1">
      <alignment horizontal="center" vertical="center" wrapText="1"/>
    </xf>
    <xf numFmtId="0" fontId="28" fillId="8" borderId="0"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4" fillId="7" borderId="0" xfId="0" applyFont="1" applyFill="1" applyBorder="1" applyAlignment="1">
      <alignment vertical="center"/>
    </xf>
    <xf numFmtId="0" fontId="21" fillId="0" borderId="56"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155" xfId="0" applyFont="1" applyFill="1" applyBorder="1" applyAlignment="1">
      <alignment horizontal="center" vertical="center" wrapText="1"/>
    </xf>
    <xf numFmtId="0" fontId="21" fillId="0" borderId="156" xfId="0" applyFont="1" applyFill="1" applyBorder="1" applyAlignment="1">
      <alignment horizontal="center" vertical="center" wrapText="1"/>
    </xf>
    <xf numFmtId="0" fontId="21" fillId="0" borderId="131" xfId="0" applyFont="1" applyFill="1" applyBorder="1" applyAlignment="1">
      <alignment horizontal="center" vertical="center" wrapText="1"/>
    </xf>
    <xf numFmtId="0" fontId="21" fillId="0" borderId="123" xfId="0" applyFont="1" applyFill="1" applyBorder="1" applyAlignment="1">
      <alignment horizontal="center" vertical="center" wrapText="1"/>
    </xf>
    <xf numFmtId="0" fontId="21" fillId="0" borderId="124" xfId="0" applyFont="1" applyFill="1" applyBorder="1" applyAlignment="1">
      <alignment horizontal="center" vertical="center" wrapText="1"/>
    </xf>
    <xf numFmtId="0" fontId="21" fillId="0" borderId="125" xfId="0" applyFont="1" applyFill="1" applyBorder="1" applyAlignment="1">
      <alignment horizontal="center" vertical="center" wrapText="1"/>
    </xf>
    <xf numFmtId="0" fontId="22" fillId="0" borderId="126" xfId="0" applyFont="1" applyFill="1" applyBorder="1" applyAlignment="1">
      <alignment horizontal="center" vertical="center" wrapText="1"/>
    </xf>
  </cellXfs>
  <cellStyles count="2">
    <cellStyle name="Millares [0]" xfId="1" builtinId="6"/>
    <cellStyle name="Normal" xfId="0" builtinId="0"/>
  </cellStyles>
  <dxfs count="23">
    <dxf>
      <font>
        <b/>
        <i val="0"/>
        <color theme="0"/>
      </font>
      <fill>
        <patternFill>
          <bgColor rgb="FFFF5050"/>
        </patternFill>
      </fill>
    </dxf>
    <dxf>
      <font>
        <b/>
        <i val="0"/>
        <color theme="0"/>
      </font>
      <fill>
        <patternFill>
          <bgColor rgb="FFFF7C80"/>
        </patternFill>
      </fill>
    </dxf>
    <dxf>
      <font>
        <b/>
        <i val="0"/>
        <color theme="3"/>
      </font>
      <fill>
        <patternFill>
          <bgColor rgb="FFFFFF66"/>
        </patternFill>
      </fill>
    </dxf>
    <dxf>
      <font>
        <b/>
        <i val="0"/>
        <color rgb="FF002060"/>
      </font>
      <fill>
        <patternFill>
          <bgColor rgb="FF92D050"/>
        </patternFill>
      </fill>
    </dxf>
    <dxf>
      <font>
        <b/>
        <i val="0"/>
        <color theme="0"/>
      </font>
      <fill>
        <patternFill>
          <bgColor rgb="FF00B050"/>
        </patternFill>
      </fill>
    </dxf>
    <dxf>
      <fill>
        <patternFill>
          <bgColor theme="8" tint="0.79998168889431442"/>
        </patternFill>
      </fill>
    </dxf>
    <dxf>
      <fill>
        <patternFill>
          <bgColor theme="8" tint="0.59996337778862885"/>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
      <fill>
        <patternFill>
          <bgColor theme="8" tint="0.59996337778862885"/>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
      <font>
        <b/>
        <i val="0"/>
        <color theme="0"/>
      </font>
      <fill>
        <patternFill>
          <bgColor rgb="FFFF5050"/>
        </patternFill>
      </fill>
    </dxf>
    <dxf>
      <font>
        <b/>
        <i val="0"/>
        <color theme="0"/>
      </font>
      <fill>
        <patternFill>
          <bgColor rgb="FFFF7C80"/>
        </patternFill>
      </fill>
    </dxf>
    <dxf>
      <font>
        <b/>
        <i val="0"/>
        <color theme="3"/>
      </font>
      <fill>
        <patternFill>
          <bgColor rgb="FFFFFF99"/>
        </patternFill>
      </fill>
    </dxf>
    <dxf>
      <font>
        <b/>
        <i val="0"/>
        <color rgb="FF002060"/>
      </font>
      <fill>
        <patternFill>
          <bgColor rgb="FF92D050"/>
        </patternFill>
      </fill>
    </dxf>
    <dxf>
      <font>
        <b/>
        <i val="0"/>
        <color theme="0"/>
      </font>
      <fill>
        <patternFill>
          <bgColor rgb="FF00B050"/>
        </patternFill>
      </fill>
    </dxf>
  </dxfs>
  <tableStyles count="0" defaultTableStyle="TableStyleMedium2" defaultPivotStyle="PivotStyleLight16"/>
  <colors>
    <mruColors>
      <color rgb="FFFF4343"/>
      <color rgb="FFFFFF66"/>
      <color rgb="FFFF5050"/>
      <color rgb="FFFF8F8F"/>
      <color rgb="FFFFFF99"/>
      <color rgb="FFFF7C80"/>
      <color rgb="FFFF0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6077440358273"/>
          <c:y val="4.8424318524239791E-2"/>
          <c:w val="0.83747315011807366"/>
          <c:h val="0.80193651682704947"/>
        </c:manualLayout>
      </c:layout>
      <c:barChart>
        <c:barDir val="col"/>
        <c:grouping val="clustered"/>
        <c:varyColors val="0"/>
        <c:ser>
          <c:idx val="0"/>
          <c:order val="0"/>
          <c:tx>
            <c:strRef>
              <c:f>Gráficas!$H$13</c:f>
              <c:strCache>
                <c:ptCount val="1"/>
                <c:pt idx="0">
                  <c:v>Niveles</c:v>
                </c:pt>
              </c:strCache>
            </c:strRef>
          </c:tx>
          <c:spPr>
            <a:gradFill rotWithShape="0">
              <a:gsLst>
                <a:gs pos="0">
                  <a:srgbClr val="00B050"/>
                </a:gs>
                <a:gs pos="24000">
                  <a:srgbClr val="92D050"/>
                </a:gs>
                <a:gs pos="52000">
                  <a:srgbClr val="FFFF99"/>
                </a:gs>
                <a:gs pos="76000">
                  <a:srgbClr val="FF7C80"/>
                </a:gs>
                <a:gs pos="100000">
                  <a:srgbClr val="FF4343"/>
                </a:gs>
              </a:gsLst>
              <a:lin ang="5400000"/>
            </a:gradFill>
            <a:ln w="25400">
              <a:noFill/>
            </a:ln>
          </c:spPr>
          <c:invertIfNegative val="0"/>
          <c:dPt>
            <c:idx val="0"/>
            <c:invertIfNegative val="0"/>
            <c:bubble3D val="0"/>
            <c:spPr>
              <a:gradFill rotWithShape="0">
                <a:gsLst>
                  <a:gs pos="0">
                    <a:srgbClr val="00B050"/>
                  </a:gs>
                  <a:gs pos="56000">
                    <a:srgbClr val="FFFF99"/>
                  </a:gs>
                  <a:gs pos="27000">
                    <a:srgbClr val="92D050"/>
                  </a:gs>
                  <a:gs pos="51000">
                    <a:srgbClr val="FFFF99"/>
                  </a:gs>
                  <a:gs pos="78000">
                    <a:srgbClr val="FF7C80"/>
                  </a:gs>
                  <a:gs pos="100000">
                    <a:srgbClr val="FF4343"/>
                  </a:gs>
                </a:gsLst>
                <a:lin ang="5400000"/>
              </a:gradFill>
              <a:ln w="25400">
                <a:noFill/>
              </a:ln>
            </c:spPr>
            <c:extLst>
              <c:ext xmlns:c16="http://schemas.microsoft.com/office/drawing/2014/chart" uri="{C3380CC4-5D6E-409C-BE32-E72D297353CC}">
                <c16:uniqueId val="{00000006-33C0-4694-B108-16667BDC12B7}"/>
              </c:ext>
            </c:extLst>
          </c:dPt>
          <c:cat>
            <c:strRef>
              <c:f>Gráficas!$G$14</c:f>
              <c:strCache>
                <c:ptCount val="1"/>
                <c:pt idx="0">
                  <c:v>POLÍTICA DEFENSA JURÍDICA - TERRITORIO</c:v>
                </c:pt>
              </c:strCache>
            </c:strRef>
          </c:cat>
          <c:val>
            <c:numRef>
              <c:f>Gráficas!$H$14</c:f>
              <c:numCache>
                <c:formatCode>General</c:formatCode>
                <c:ptCount val="1"/>
                <c:pt idx="0">
                  <c:v>100</c:v>
                </c:pt>
              </c:numCache>
            </c:numRef>
          </c:val>
          <c:extLst>
            <c:ext xmlns:c16="http://schemas.microsoft.com/office/drawing/2014/chart" uri="{C3380CC4-5D6E-409C-BE32-E72D297353CC}">
              <c16:uniqueId val="{00000000-49E9-4069-B7A4-712D49EEAB64}"/>
            </c:ext>
          </c:extLst>
        </c:ser>
        <c:dLbls>
          <c:showLegendKey val="0"/>
          <c:showVal val="0"/>
          <c:showCatName val="0"/>
          <c:showSerName val="0"/>
          <c:showPercent val="0"/>
          <c:showBubbleSize val="0"/>
        </c:dLbls>
        <c:gapWidth val="150"/>
        <c:axId val="421401472"/>
        <c:axId val="421402032"/>
      </c:barChart>
      <c:scatterChart>
        <c:scatterStyle val="lineMarker"/>
        <c:varyColors val="0"/>
        <c:ser>
          <c:idx val="1"/>
          <c:order val="1"/>
          <c:tx>
            <c:strRef>
              <c:f>Gráficas!$I$13</c:f>
              <c:strCache>
                <c:ptCount val="1"/>
                <c:pt idx="0">
                  <c:v>Calificación</c:v>
                </c:pt>
              </c:strCache>
            </c:strRef>
          </c:tx>
          <c:spPr>
            <a:ln w="28575">
              <a:solidFill>
                <a:schemeClr val="tx2"/>
              </a:solid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cmpd="dbl">
                  <a:solidFill>
                    <a:schemeClr val="tx2"/>
                  </a:solidFill>
                  <a:prstDash val="solid"/>
                  <a:headEnd type="triangle"/>
                </a:ln>
                <a:effectLst/>
              </c:spPr>
            </c:marker>
            <c:bubble3D val="0"/>
            <c:spPr>
              <a:ln w="38100" cap="rnd">
                <a:noFill/>
                <a:prstDash val="dash"/>
                <a:round/>
                <a:headEnd type="triangle"/>
              </a:ln>
              <a:effectLst/>
            </c:spPr>
            <c:extLst>
              <c:ext xmlns:c16="http://schemas.microsoft.com/office/drawing/2014/chart" uri="{C3380CC4-5D6E-409C-BE32-E72D297353CC}">
                <c16:uniqueId val="{00000002-49E9-4069-B7A4-712D49EEAB64}"/>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49E9-4069-B7A4-712D49EEAB64}"/>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49E9-4069-B7A4-712D49EEAB64}"/>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49E9-4069-B7A4-712D49EEAB64}"/>
              </c:ext>
            </c:extLst>
          </c:dPt>
          <c:dLbls>
            <c:spPr>
              <a:noFill/>
              <a:ln>
                <a:noFill/>
              </a:ln>
              <a:effectLst>
                <a:glow rad="228600">
                  <a:schemeClr val="accent3">
                    <a:satMod val="175000"/>
                    <a:alpha val="40000"/>
                  </a:schemeClr>
                </a:glow>
              </a:effectLst>
            </c:spPr>
            <c:txPr>
              <a:bodyPr wrap="square" lIns="38100" tIns="19050" rIns="38100" bIns="19050" anchor="ctr">
                <a:spAutoFit/>
              </a:bodyPr>
              <a:lstStyle/>
              <a:p>
                <a:pPr>
                  <a:defRPr sz="1200" b="1" i="0" u="none" strike="noStrike" baseline="0">
                    <a:solidFill>
                      <a:schemeClr val="tx2">
                        <a:lumMod val="75000"/>
                      </a:schemeClr>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Gráficas!$G$14</c:f>
              <c:strCache>
                <c:ptCount val="1"/>
                <c:pt idx="0">
                  <c:v>POLÍTICA DEFENSA JURÍDICA - TERRITORIO</c:v>
                </c:pt>
              </c:strCache>
            </c:strRef>
          </c:xVal>
          <c:yVal>
            <c:numRef>
              <c:f>Gráficas!$I$14</c:f>
              <c:numCache>
                <c:formatCode>0.0</c:formatCode>
                <c:ptCount val="1"/>
                <c:pt idx="0">
                  <c:v>100</c:v>
                </c:pt>
              </c:numCache>
            </c:numRef>
          </c:yVal>
          <c:smooth val="0"/>
          <c:extLst>
            <c:ext xmlns:c16="http://schemas.microsoft.com/office/drawing/2014/chart" uri="{C3380CC4-5D6E-409C-BE32-E72D297353CC}">
              <c16:uniqueId val="{00000009-49E9-4069-B7A4-712D49EEAB64}"/>
            </c:ext>
          </c:extLst>
        </c:ser>
        <c:dLbls>
          <c:showLegendKey val="0"/>
          <c:showVal val="0"/>
          <c:showCatName val="0"/>
          <c:showSerName val="0"/>
          <c:showPercent val="0"/>
          <c:showBubbleSize val="0"/>
        </c:dLbls>
        <c:axId val="421401472"/>
        <c:axId val="421402032"/>
      </c:scatterChart>
      <c:catAx>
        <c:axId val="42140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chemeClr val="tx2"/>
                </a:solidFill>
                <a:latin typeface="Arial"/>
                <a:ea typeface="Arial"/>
                <a:cs typeface="Arial"/>
              </a:defRPr>
            </a:pPr>
            <a:endParaRPr lang="es-CO"/>
          </a:p>
        </c:txPr>
        <c:crossAx val="421402032"/>
        <c:crosses val="autoZero"/>
        <c:auto val="1"/>
        <c:lblAlgn val="ctr"/>
        <c:lblOffset val="100"/>
        <c:noMultiLvlLbl val="0"/>
      </c:catAx>
      <c:valAx>
        <c:axId val="421402032"/>
        <c:scaling>
          <c:orientation val="minMax"/>
          <c:max val="100"/>
        </c:scaling>
        <c:delete val="0"/>
        <c:axPos val="l"/>
        <c:majorGridlines>
          <c:spPr>
            <a:ln w="6350" cap="flat" cmpd="sng" algn="ctr">
              <a:solidFill>
                <a:schemeClr val="bg1">
                  <a:lumMod val="95000"/>
                </a:schemeClr>
              </a:solidFill>
              <a:prstDash val="sysDot"/>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42140147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07744621195924"/>
          <c:y val="3.6529666037268628E-2"/>
          <c:w val="0.85114446411486788"/>
          <c:h val="0.80193651682704947"/>
        </c:manualLayout>
      </c:layout>
      <c:barChart>
        <c:barDir val="col"/>
        <c:grouping val="clustered"/>
        <c:varyColors val="0"/>
        <c:ser>
          <c:idx val="0"/>
          <c:order val="0"/>
          <c:tx>
            <c:strRef>
              <c:f>Gráficas!$I$41</c:f>
              <c:strCache>
                <c:ptCount val="1"/>
                <c:pt idx="0">
                  <c:v>Rangos</c:v>
                </c:pt>
              </c:strCache>
            </c:strRef>
          </c:tx>
          <c:spPr>
            <a:gradFill rotWithShape="0">
              <a:gsLst>
                <a:gs pos="0">
                  <a:srgbClr val="00B050"/>
                </a:gs>
                <a:gs pos="27000">
                  <a:srgbClr val="92D050"/>
                </a:gs>
                <a:gs pos="46000">
                  <a:srgbClr val="FFFF99"/>
                </a:gs>
                <a:gs pos="56000">
                  <a:srgbClr val="FFFF99"/>
                </a:gs>
                <a:gs pos="81000">
                  <a:srgbClr val="FF8F8F"/>
                </a:gs>
                <a:gs pos="100000">
                  <a:srgbClr val="FF4343"/>
                </a:gs>
              </a:gsLst>
              <a:lin ang="5400000"/>
            </a:gradFill>
            <a:ln w="25400">
              <a:noFill/>
            </a:ln>
          </c:spPr>
          <c:invertIfNegative val="0"/>
          <c:cat>
            <c:strRef>
              <c:f>Gráficas!$H$42:$H$46</c:f>
              <c:strCache>
                <c:ptCount val="5"/>
                <c:pt idx="0">
                  <c:v>Actuaciones Prejudiciales</c:v>
                </c:pt>
                <c:pt idx="1">
                  <c:v>Defensa Judicial</c:v>
                </c:pt>
                <c:pt idx="2">
                  <c:v>Cumplimiento de sentencias y conciliaciones</c:v>
                </c:pt>
                <c:pt idx="3">
                  <c:v>Acción de repetición y recuperación de bienes públicos</c:v>
                </c:pt>
                <c:pt idx="4">
                  <c:v>Prevención del daño antijurídico</c:v>
                </c:pt>
              </c:strCache>
            </c:strRef>
          </c:cat>
          <c:val>
            <c:numRef>
              <c:f>Gráficas!$I$42:$I$46</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667-43D4-86EA-9889BE6D2315}"/>
            </c:ext>
          </c:extLst>
        </c:ser>
        <c:dLbls>
          <c:showLegendKey val="0"/>
          <c:showVal val="0"/>
          <c:showCatName val="0"/>
          <c:showSerName val="0"/>
          <c:showPercent val="0"/>
          <c:showBubbleSize val="0"/>
        </c:dLbls>
        <c:gapWidth val="150"/>
        <c:axId val="421405392"/>
        <c:axId val="421405952"/>
      </c:barChart>
      <c:scatterChart>
        <c:scatterStyle val="lineMarker"/>
        <c:varyColors val="0"/>
        <c:ser>
          <c:idx val="1"/>
          <c:order val="1"/>
          <c:tx>
            <c:strRef>
              <c:f>Gráficas!$J$41</c:f>
              <c:strCache>
                <c:ptCount val="1"/>
                <c:pt idx="0">
                  <c:v>Puntaje actual</c:v>
                </c:pt>
              </c:strCache>
            </c:strRef>
          </c:tx>
          <c:spPr>
            <a:ln w="28575">
              <a:noFill/>
            </a:ln>
          </c:spPr>
          <c:marker>
            <c:symbol val="dash"/>
            <c:size val="15"/>
            <c:spPr>
              <a:solidFill>
                <a:schemeClr val="tx2"/>
              </a:solidFill>
              <a:ln w="22225">
                <a:solidFill>
                  <a:schemeClr val="tx2"/>
                </a:solidFill>
              </a:ln>
              <a:effectLst/>
            </c:spPr>
          </c:marker>
          <c:dPt>
            <c:idx val="0"/>
            <c:marker>
              <c:spPr>
                <a:solidFill>
                  <a:schemeClr val="tx2"/>
                </a:solidFill>
                <a:ln w="22225">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667-43D4-86EA-9889BE6D2315}"/>
              </c:ext>
            </c:extLst>
          </c:dPt>
          <c:dPt>
            <c:idx val="1"/>
            <c:marker>
              <c:spPr>
                <a:solidFill>
                  <a:schemeClr val="tx2"/>
                </a:solidFill>
                <a:ln w="22225">
                  <a:solidFill>
                    <a:schemeClr val="tx2"/>
                  </a:solidFill>
                  <a:headEnd type="triangle"/>
                </a:ln>
                <a:effectLst/>
              </c:spPr>
            </c:marker>
            <c:bubble3D val="0"/>
            <c:extLst>
              <c:ext xmlns:c16="http://schemas.microsoft.com/office/drawing/2014/chart" uri="{C3380CC4-5D6E-409C-BE32-E72D297353CC}">
                <c16:uniqueId val="{00000004-3667-43D4-86EA-9889BE6D2315}"/>
              </c:ext>
            </c:extLst>
          </c:dPt>
          <c:dLbls>
            <c:numFmt formatCode="#,##0.0" sourceLinked="0"/>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Gráficas!$H$42:$H$46</c:f>
              <c:strCache>
                <c:ptCount val="5"/>
                <c:pt idx="0">
                  <c:v>Actuaciones Prejudiciales</c:v>
                </c:pt>
                <c:pt idx="1">
                  <c:v>Defensa Judicial</c:v>
                </c:pt>
                <c:pt idx="2">
                  <c:v>Cumplimiento de sentencias y conciliaciones</c:v>
                </c:pt>
                <c:pt idx="3">
                  <c:v>Acción de repetición y recuperación de bienes públicos</c:v>
                </c:pt>
                <c:pt idx="4">
                  <c:v>Prevención del daño antijurídico</c:v>
                </c:pt>
              </c:strCache>
            </c:strRef>
          </c:xVal>
          <c:yVal>
            <c:numRef>
              <c:f>Gráficas!$J$42:$J$46</c:f>
              <c:numCache>
                <c:formatCode>0.0</c:formatCode>
                <c:ptCount val="5"/>
                <c:pt idx="0">
                  <c:v>100</c:v>
                </c:pt>
                <c:pt idx="1">
                  <c:v>100</c:v>
                </c:pt>
                <c:pt idx="2" formatCode="General">
                  <c:v>100</c:v>
                </c:pt>
                <c:pt idx="3" formatCode="General">
                  <c:v>100</c:v>
                </c:pt>
                <c:pt idx="4">
                  <c:v>100</c:v>
                </c:pt>
              </c:numCache>
            </c:numRef>
          </c:yVal>
          <c:smooth val="0"/>
          <c:extLst>
            <c:ext xmlns:c16="http://schemas.microsoft.com/office/drawing/2014/chart" uri="{C3380CC4-5D6E-409C-BE32-E72D297353CC}">
              <c16:uniqueId val="{00000005-3667-43D4-86EA-9889BE6D2315}"/>
            </c:ext>
          </c:extLst>
        </c:ser>
        <c:dLbls>
          <c:showLegendKey val="0"/>
          <c:showVal val="0"/>
          <c:showCatName val="0"/>
          <c:showSerName val="0"/>
          <c:showPercent val="0"/>
          <c:showBubbleSize val="0"/>
        </c:dLbls>
        <c:axId val="421405392"/>
        <c:axId val="421405952"/>
      </c:scatterChart>
      <c:catAx>
        <c:axId val="42140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421405952"/>
        <c:crosses val="autoZero"/>
        <c:auto val="1"/>
        <c:lblAlgn val="ctr"/>
        <c:lblOffset val="100"/>
        <c:noMultiLvlLbl val="0"/>
      </c:catAx>
      <c:valAx>
        <c:axId val="421405952"/>
        <c:scaling>
          <c:orientation val="minMax"/>
          <c:max val="100"/>
        </c:scaling>
        <c:delete val="0"/>
        <c:axPos val="l"/>
        <c:majorGridlines>
          <c:spPr>
            <a:ln w="6350" cap="flat" cmpd="sng" algn="ctr">
              <a:solidFill>
                <a:schemeClr val="bg1">
                  <a:lumMod val="95000"/>
                </a:schemeClr>
              </a:solidFill>
              <a:prstDash val="sysDash"/>
              <a:round/>
            </a:ln>
            <a:effectLst/>
          </c:spPr>
        </c:majorGridlines>
        <c:title>
          <c:tx>
            <c:rich>
              <a:bodyPr/>
              <a:lstStyle/>
              <a:p>
                <a:pPr>
                  <a:defRPr sz="1200"/>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42140539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927776679952"/>
          <c:y val="3.6529666037268628E-2"/>
          <c:w val="0.86332928929494757"/>
          <c:h val="0.80193651682704947"/>
        </c:manualLayout>
      </c:layout>
      <c:barChart>
        <c:barDir val="col"/>
        <c:grouping val="clustered"/>
        <c:varyColors val="0"/>
        <c:ser>
          <c:idx val="0"/>
          <c:order val="0"/>
          <c:tx>
            <c:strRef>
              <c:f>Gráficas!$H$68</c:f>
              <c:strCache>
                <c:ptCount val="1"/>
                <c:pt idx="0">
                  <c:v>Niveles</c:v>
                </c:pt>
              </c:strCache>
            </c:strRef>
          </c:tx>
          <c:spPr>
            <a:gradFill rotWithShape="0">
              <a:gsLst>
                <a:gs pos="0">
                  <a:srgbClr val="00B050"/>
                </a:gs>
                <a:gs pos="25999">
                  <a:srgbClr val="92D050"/>
                </a:gs>
                <a:gs pos="43000">
                  <a:srgbClr val="FFFF99"/>
                </a:gs>
                <a:gs pos="58000">
                  <a:srgbClr val="FFFF99"/>
                </a:gs>
                <a:gs pos="84000">
                  <a:srgbClr val="FF7C80"/>
                </a:gs>
                <a:gs pos="100000">
                  <a:srgbClr val="FF5050"/>
                </a:gs>
              </a:gsLst>
              <a:lin ang="5400000"/>
            </a:gradFill>
            <a:ln w="25400">
              <a:noFill/>
            </a:ln>
          </c:spPr>
          <c:invertIfNegative val="0"/>
          <c:cat>
            <c:strRef>
              <c:f>Gráficas!$G$69:$G$71</c:f>
              <c:strCache>
                <c:ptCount val="3"/>
                <c:pt idx="0">
                  <c:v>Planeación</c:v>
                </c:pt>
                <c:pt idx="1">
                  <c:v>Ejecución</c:v>
                </c:pt>
                <c:pt idx="2">
                  <c:v>Seguimiento y evaluación</c:v>
                </c:pt>
              </c:strCache>
            </c:strRef>
          </c:cat>
          <c:val>
            <c:numRef>
              <c:f>Gráficas!$H$69:$H$71</c:f>
              <c:numCache>
                <c:formatCode>General</c:formatCode>
                <c:ptCount val="3"/>
                <c:pt idx="0">
                  <c:v>100</c:v>
                </c:pt>
                <c:pt idx="1">
                  <c:v>100</c:v>
                </c:pt>
                <c:pt idx="2">
                  <c:v>100</c:v>
                </c:pt>
              </c:numCache>
            </c:numRef>
          </c:val>
          <c:extLst>
            <c:ext xmlns:c16="http://schemas.microsoft.com/office/drawing/2014/chart" uri="{C3380CC4-5D6E-409C-BE32-E72D297353CC}">
              <c16:uniqueId val="{00000000-43CD-4B5B-9E7D-77C74E7AEA89}"/>
            </c:ext>
          </c:extLst>
        </c:ser>
        <c:dLbls>
          <c:showLegendKey val="0"/>
          <c:showVal val="0"/>
          <c:showCatName val="0"/>
          <c:showSerName val="0"/>
          <c:showPercent val="0"/>
          <c:showBubbleSize val="0"/>
        </c:dLbls>
        <c:gapWidth val="150"/>
        <c:axId val="451371808"/>
        <c:axId val="451374048"/>
      </c:barChart>
      <c:scatterChart>
        <c:scatterStyle val="lineMarker"/>
        <c:varyColors val="0"/>
        <c:ser>
          <c:idx val="1"/>
          <c:order val="1"/>
          <c:tx>
            <c:strRef>
              <c:f>Gráficas!$I$68</c:f>
              <c:strCache>
                <c:ptCount val="1"/>
                <c:pt idx="0">
                  <c:v>Calificación</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3CD-4B5B-9E7D-77C74E7AEA89}"/>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43CD-4B5B-9E7D-77C74E7AEA89}"/>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43CD-4B5B-9E7D-77C74E7AEA89}"/>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43CD-4B5B-9E7D-77C74E7AEA89}"/>
              </c:ext>
            </c:extLst>
          </c:dPt>
          <c:dLbls>
            <c:dLbl>
              <c:idx val="1"/>
              <c:layout>
                <c:manualLayout>
                  <c:x val="1.1178821385466808E-2"/>
                  <c:y val="4.4868145800021251E-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CD-4B5B-9E7D-77C74E7AEA89}"/>
                </c:ext>
              </c:extLst>
            </c:dLbl>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Gráficas!$G$69:$G$71</c:f>
              <c:strCache>
                <c:ptCount val="3"/>
                <c:pt idx="0">
                  <c:v>Planeación</c:v>
                </c:pt>
                <c:pt idx="1">
                  <c:v>Ejecución</c:v>
                </c:pt>
                <c:pt idx="2">
                  <c:v>Seguimiento y evaluación</c:v>
                </c:pt>
              </c:strCache>
            </c:strRef>
          </c:xVal>
          <c:yVal>
            <c:numRef>
              <c:f>Gráficas!$I$69:$I$71</c:f>
              <c:numCache>
                <c:formatCode>0.0</c:formatCode>
                <c:ptCount val="3"/>
                <c:pt idx="0">
                  <c:v>100</c:v>
                </c:pt>
                <c:pt idx="1">
                  <c:v>100</c:v>
                </c:pt>
                <c:pt idx="2">
                  <c:v>100</c:v>
                </c:pt>
              </c:numCache>
            </c:numRef>
          </c:yVal>
          <c:smooth val="0"/>
          <c:extLst>
            <c:ext xmlns:c16="http://schemas.microsoft.com/office/drawing/2014/chart" uri="{C3380CC4-5D6E-409C-BE32-E72D297353CC}">
              <c16:uniqueId val="{00000009-43CD-4B5B-9E7D-77C74E7AEA89}"/>
            </c:ext>
          </c:extLst>
        </c:ser>
        <c:dLbls>
          <c:showLegendKey val="0"/>
          <c:showVal val="0"/>
          <c:showCatName val="0"/>
          <c:showSerName val="0"/>
          <c:showPercent val="0"/>
          <c:showBubbleSize val="0"/>
        </c:dLbls>
        <c:axId val="451371808"/>
        <c:axId val="451374048"/>
      </c:scatterChart>
      <c:catAx>
        <c:axId val="45137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451374048"/>
        <c:crosses val="autoZero"/>
        <c:auto val="1"/>
        <c:lblAlgn val="ctr"/>
        <c:lblOffset val="100"/>
        <c:noMultiLvlLbl val="0"/>
      </c:catAx>
      <c:valAx>
        <c:axId val="451374048"/>
        <c:scaling>
          <c:orientation val="minMax"/>
          <c:max val="10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layout>
            <c:manualLayout>
              <c:xMode val="edge"/>
              <c:yMode val="edge"/>
              <c:x val="1.6408993597362719E-2"/>
              <c:y val="0.33210755246609802"/>
            </c:manualLayout>
          </c:layout>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45137180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22940631077639E-2"/>
          <c:y val="5.6128360414592335E-2"/>
          <c:w val="0.8898493218450918"/>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43000">
                  <a:srgbClr val="FFFF99"/>
                </a:gs>
                <a:gs pos="57000">
                  <a:srgbClr val="FFFF99"/>
                </a:gs>
                <a:gs pos="78000">
                  <a:srgbClr val="FF8F8F"/>
                </a:gs>
                <a:gs pos="100000">
                  <a:srgbClr val="FF4343"/>
                </a:gs>
              </a:gsLst>
              <a:lin ang="5400000"/>
            </a:gradFill>
            <a:ln w="25400">
              <a:noFill/>
            </a:ln>
          </c:spPr>
          <c:invertIfNegative val="0"/>
          <c:cat>
            <c:strRef>
              <c:f>Gráficas!$H$97:$H$99</c:f>
              <c:strCache>
                <c:ptCount val="3"/>
                <c:pt idx="0">
                  <c:v>Planeación</c:v>
                </c:pt>
                <c:pt idx="1">
                  <c:v>Ejecución</c:v>
                </c:pt>
                <c:pt idx="2">
                  <c:v>Seguimiento y evaluación</c:v>
                </c:pt>
              </c:strCache>
            </c:strRef>
          </c:cat>
          <c:val>
            <c:numRef>
              <c:f>Gráficas!$I$97:$I$99</c:f>
              <c:numCache>
                <c:formatCode>General</c:formatCode>
                <c:ptCount val="3"/>
                <c:pt idx="0">
                  <c:v>100</c:v>
                </c:pt>
                <c:pt idx="1">
                  <c:v>100</c:v>
                </c:pt>
                <c:pt idx="2">
                  <c:v>100</c:v>
                </c:pt>
              </c:numCache>
            </c:numRef>
          </c:val>
          <c:extLst>
            <c:ext xmlns:c16="http://schemas.microsoft.com/office/drawing/2014/chart" uri="{C3380CC4-5D6E-409C-BE32-E72D297353CC}">
              <c16:uniqueId val="{00000000-143D-4253-AEA6-361940CD5967}"/>
            </c:ext>
          </c:extLst>
        </c:ser>
        <c:dLbls>
          <c:showLegendKey val="0"/>
          <c:showVal val="0"/>
          <c:showCatName val="0"/>
          <c:showSerName val="0"/>
          <c:showPercent val="0"/>
          <c:showBubbleSize val="0"/>
        </c:dLbls>
        <c:gapWidth val="150"/>
        <c:axId val="344589680"/>
        <c:axId val="344593040"/>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3D-4253-AEA6-361940CD5967}"/>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143D-4253-AEA6-361940CD5967}"/>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143D-4253-AEA6-361940CD5967}"/>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143D-4253-AEA6-361940CD5967}"/>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Gráficas!$H$97:$H$99</c:f>
              <c:strCache>
                <c:ptCount val="3"/>
                <c:pt idx="0">
                  <c:v>Planeación</c:v>
                </c:pt>
                <c:pt idx="1">
                  <c:v>Ejecución</c:v>
                </c:pt>
                <c:pt idx="2">
                  <c:v>Seguimiento y evaluación</c:v>
                </c:pt>
              </c:strCache>
            </c:strRef>
          </c:xVal>
          <c:yVal>
            <c:numRef>
              <c:f>Gráficas!$J$97:$J$99</c:f>
              <c:numCache>
                <c:formatCode>0.0</c:formatCode>
                <c:ptCount val="3"/>
                <c:pt idx="0">
                  <c:v>100</c:v>
                </c:pt>
                <c:pt idx="1">
                  <c:v>100</c:v>
                </c:pt>
                <c:pt idx="2">
                  <c:v>100</c:v>
                </c:pt>
              </c:numCache>
            </c:numRef>
          </c:yVal>
          <c:smooth val="0"/>
          <c:extLst>
            <c:ext xmlns:c16="http://schemas.microsoft.com/office/drawing/2014/chart" uri="{C3380CC4-5D6E-409C-BE32-E72D297353CC}">
              <c16:uniqueId val="{00000009-143D-4253-AEA6-361940CD5967}"/>
            </c:ext>
          </c:extLst>
        </c:ser>
        <c:dLbls>
          <c:showLegendKey val="0"/>
          <c:showVal val="0"/>
          <c:showCatName val="0"/>
          <c:showSerName val="0"/>
          <c:showPercent val="0"/>
          <c:showBubbleSize val="0"/>
        </c:dLbls>
        <c:axId val="344589680"/>
        <c:axId val="344593040"/>
      </c:scatterChart>
      <c:catAx>
        <c:axId val="34458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344593040"/>
        <c:crosses val="autoZero"/>
        <c:auto val="1"/>
        <c:lblAlgn val="ctr"/>
        <c:lblOffset val="100"/>
        <c:noMultiLvlLbl val="0"/>
      </c:catAx>
      <c:valAx>
        <c:axId val="34459304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a:t>
                </a:r>
                <a:r>
                  <a:rPr lang="es-CO"/>
                  <a:t>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3445896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04980314040591E-2"/>
          <c:y val="6.3450879593353493E-2"/>
          <c:w val="0.91918152892341343"/>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41000">
                  <a:srgbClr val="FFFF99"/>
                </a:gs>
                <a:gs pos="57001">
                  <a:srgbClr val="FFFF99"/>
                </a:gs>
                <a:gs pos="78000">
                  <a:srgbClr val="FF7C80"/>
                </a:gs>
                <a:gs pos="100000">
                  <a:srgbClr val="FF4343"/>
                </a:gs>
              </a:gsLst>
              <a:lin ang="5400000"/>
            </a:gradFill>
            <a:ln w="25400">
              <a:noFill/>
            </a:ln>
          </c:spPr>
          <c:invertIfNegative val="0"/>
          <c:cat>
            <c:strRef>
              <c:f>Gráficas!$H$118:$H$120</c:f>
              <c:strCache>
                <c:ptCount val="3"/>
                <c:pt idx="0">
                  <c:v>Planeación</c:v>
                </c:pt>
                <c:pt idx="1">
                  <c:v>Ejecución</c:v>
                </c:pt>
                <c:pt idx="2">
                  <c:v>Seguimiento y evaluación</c:v>
                </c:pt>
              </c:strCache>
            </c:strRef>
          </c:cat>
          <c:val>
            <c:numRef>
              <c:f>Gráficas!$I$118:$I$120</c:f>
              <c:numCache>
                <c:formatCode>General</c:formatCode>
                <c:ptCount val="3"/>
                <c:pt idx="0">
                  <c:v>100</c:v>
                </c:pt>
                <c:pt idx="1">
                  <c:v>100</c:v>
                </c:pt>
                <c:pt idx="2">
                  <c:v>100</c:v>
                </c:pt>
              </c:numCache>
            </c:numRef>
          </c:val>
          <c:extLst>
            <c:ext xmlns:c16="http://schemas.microsoft.com/office/drawing/2014/chart" uri="{C3380CC4-5D6E-409C-BE32-E72D297353CC}">
              <c16:uniqueId val="{00000000-8234-4EB3-B14C-614BC0FCDFF8}"/>
            </c:ext>
          </c:extLst>
        </c:ser>
        <c:dLbls>
          <c:showLegendKey val="0"/>
          <c:showVal val="0"/>
          <c:showCatName val="0"/>
          <c:showSerName val="0"/>
          <c:showPercent val="0"/>
          <c:showBubbleSize val="0"/>
        </c:dLbls>
        <c:gapWidth val="150"/>
        <c:axId val="545828992"/>
        <c:axId val="545827872"/>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234-4EB3-B14C-614BC0FCDFF8}"/>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8234-4EB3-B14C-614BC0FCDFF8}"/>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8234-4EB3-B14C-614BC0FCDFF8}"/>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8234-4EB3-B14C-614BC0FCDFF8}"/>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Gráficas!$H$118:$H$120</c:f>
              <c:strCache>
                <c:ptCount val="3"/>
                <c:pt idx="0">
                  <c:v>Planeación</c:v>
                </c:pt>
                <c:pt idx="1">
                  <c:v>Ejecución</c:v>
                </c:pt>
                <c:pt idx="2">
                  <c:v>Seguimiento y evaluación</c:v>
                </c:pt>
              </c:strCache>
            </c:strRef>
          </c:xVal>
          <c:yVal>
            <c:numRef>
              <c:f>Gráficas!$J$118:$J$120</c:f>
              <c:numCache>
                <c:formatCode>General</c:formatCode>
                <c:ptCount val="3"/>
                <c:pt idx="0">
                  <c:v>100</c:v>
                </c:pt>
                <c:pt idx="1">
                  <c:v>100</c:v>
                </c:pt>
                <c:pt idx="2">
                  <c:v>100</c:v>
                </c:pt>
              </c:numCache>
            </c:numRef>
          </c:yVal>
          <c:smooth val="0"/>
          <c:extLst>
            <c:ext xmlns:c16="http://schemas.microsoft.com/office/drawing/2014/chart" uri="{C3380CC4-5D6E-409C-BE32-E72D297353CC}">
              <c16:uniqueId val="{00000009-8234-4EB3-B14C-614BC0FCDFF8}"/>
            </c:ext>
          </c:extLst>
        </c:ser>
        <c:dLbls>
          <c:showLegendKey val="0"/>
          <c:showVal val="0"/>
          <c:showCatName val="0"/>
          <c:showSerName val="0"/>
          <c:showPercent val="0"/>
          <c:showBubbleSize val="0"/>
        </c:dLbls>
        <c:axId val="545828992"/>
        <c:axId val="545827872"/>
      </c:scatterChart>
      <c:catAx>
        <c:axId val="54582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545827872"/>
        <c:crosses val="autoZero"/>
        <c:auto val="1"/>
        <c:lblAlgn val="ctr"/>
        <c:lblOffset val="100"/>
        <c:noMultiLvlLbl val="0"/>
      </c:catAx>
      <c:valAx>
        <c:axId val="54582787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sz="1200"/>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54582899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7018604385764"/>
          <c:y val="5.6128494142313842E-2"/>
          <c:w val="0.85727485877463894"/>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39000">
                  <a:srgbClr val="FFFF99"/>
                </a:gs>
                <a:gs pos="57001">
                  <a:srgbClr val="FFFF99"/>
                </a:gs>
                <a:gs pos="78000">
                  <a:srgbClr val="FF8F8F"/>
                </a:gs>
                <a:gs pos="100000">
                  <a:srgbClr val="FF5050"/>
                </a:gs>
              </a:gsLst>
              <a:lin ang="5400000"/>
            </a:gradFill>
            <a:ln w="25400">
              <a:noFill/>
            </a:ln>
          </c:spPr>
          <c:invertIfNegative val="0"/>
          <c:cat>
            <c:strRef>
              <c:f>Gráficas!$H$143:$H$145</c:f>
              <c:strCache>
                <c:ptCount val="3"/>
                <c:pt idx="0">
                  <c:v>Planeación</c:v>
                </c:pt>
                <c:pt idx="1">
                  <c:v>Ejecución</c:v>
                </c:pt>
                <c:pt idx="2">
                  <c:v>Seguimiento y evaluación</c:v>
                </c:pt>
              </c:strCache>
            </c:strRef>
          </c:cat>
          <c:val>
            <c:numRef>
              <c:f>Gráficas!$I$143:$I$145</c:f>
              <c:numCache>
                <c:formatCode>General</c:formatCode>
                <c:ptCount val="3"/>
                <c:pt idx="0">
                  <c:v>100</c:v>
                </c:pt>
                <c:pt idx="1">
                  <c:v>100</c:v>
                </c:pt>
                <c:pt idx="2">
                  <c:v>100</c:v>
                </c:pt>
              </c:numCache>
            </c:numRef>
          </c:val>
          <c:extLst>
            <c:ext xmlns:c16="http://schemas.microsoft.com/office/drawing/2014/chart" uri="{C3380CC4-5D6E-409C-BE32-E72D297353CC}">
              <c16:uniqueId val="{00000000-AF1E-4B29-9F3E-883102D86F0D}"/>
            </c:ext>
          </c:extLst>
        </c:ser>
        <c:dLbls>
          <c:showLegendKey val="0"/>
          <c:showVal val="0"/>
          <c:showCatName val="0"/>
          <c:showSerName val="0"/>
          <c:showPercent val="0"/>
          <c:showBubbleSize val="0"/>
        </c:dLbls>
        <c:gapWidth val="150"/>
        <c:axId val="345016272"/>
        <c:axId val="345015712"/>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F1E-4B29-9F3E-883102D86F0D}"/>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AF1E-4B29-9F3E-883102D86F0D}"/>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AF1E-4B29-9F3E-883102D86F0D}"/>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AF1E-4B29-9F3E-883102D86F0D}"/>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Gráficas!$H$143:$H$145</c:f>
              <c:strCache>
                <c:ptCount val="3"/>
                <c:pt idx="0">
                  <c:v>Planeación</c:v>
                </c:pt>
                <c:pt idx="1">
                  <c:v>Ejecución</c:v>
                </c:pt>
                <c:pt idx="2">
                  <c:v>Seguimiento y evaluación</c:v>
                </c:pt>
              </c:strCache>
            </c:strRef>
          </c:xVal>
          <c:yVal>
            <c:numRef>
              <c:f>Gráficas!$J$143:$J$145</c:f>
              <c:numCache>
                <c:formatCode>0</c:formatCode>
                <c:ptCount val="3"/>
                <c:pt idx="0">
                  <c:v>100</c:v>
                </c:pt>
                <c:pt idx="1">
                  <c:v>100</c:v>
                </c:pt>
                <c:pt idx="2">
                  <c:v>100</c:v>
                </c:pt>
              </c:numCache>
            </c:numRef>
          </c:yVal>
          <c:smooth val="0"/>
          <c:extLst>
            <c:ext xmlns:c16="http://schemas.microsoft.com/office/drawing/2014/chart" uri="{C3380CC4-5D6E-409C-BE32-E72D297353CC}">
              <c16:uniqueId val="{00000009-AF1E-4B29-9F3E-883102D86F0D}"/>
            </c:ext>
          </c:extLst>
        </c:ser>
        <c:dLbls>
          <c:showLegendKey val="0"/>
          <c:showVal val="0"/>
          <c:showCatName val="0"/>
          <c:showSerName val="0"/>
          <c:showPercent val="0"/>
          <c:showBubbleSize val="0"/>
        </c:dLbls>
        <c:axId val="345016272"/>
        <c:axId val="345015712"/>
      </c:scatterChart>
      <c:catAx>
        <c:axId val="34501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345015712"/>
        <c:crosses val="autoZero"/>
        <c:auto val="1"/>
        <c:lblAlgn val="ctr"/>
        <c:lblOffset val="100"/>
        <c:noMultiLvlLbl val="0"/>
      </c:catAx>
      <c:valAx>
        <c:axId val="34501571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34501627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378866873523"/>
          <c:y val="5.6128360414592335E-2"/>
          <c:w val="0.84312497710714218"/>
          <c:h val="0.80193651682704947"/>
        </c:manualLayout>
      </c:layout>
      <c:barChart>
        <c:barDir val="col"/>
        <c:grouping val="clustered"/>
        <c:varyColors val="0"/>
        <c:ser>
          <c:idx val="0"/>
          <c:order val="0"/>
          <c:tx>
            <c:strRef>
              <c:f>Gráficas!$I$96</c:f>
              <c:strCache>
                <c:ptCount val="1"/>
                <c:pt idx="0">
                  <c:v>Niveles</c:v>
                </c:pt>
              </c:strCache>
            </c:strRef>
          </c:tx>
          <c:spPr>
            <a:gradFill rotWithShape="0">
              <a:gsLst>
                <a:gs pos="0">
                  <a:srgbClr val="00B050"/>
                </a:gs>
                <a:gs pos="21001">
                  <a:srgbClr val="92D050"/>
                </a:gs>
                <a:gs pos="36000">
                  <a:srgbClr val="FFFF99"/>
                </a:gs>
                <a:gs pos="57001">
                  <a:srgbClr val="FFFF99"/>
                </a:gs>
                <a:gs pos="78000">
                  <a:srgbClr val="FF8F8F"/>
                </a:gs>
                <a:gs pos="100000">
                  <a:srgbClr val="FF5050"/>
                </a:gs>
              </a:gsLst>
              <a:lin ang="5400000"/>
            </a:gradFill>
            <a:ln w="25400">
              <a:noFill/>
            </a:ln>
          </c:spPr>
          <c:invertIfNegative val="0"/>
          <c:cat>
            <c:strRef>
              <c:f>Gráficas!$H$167:$H$169</c:f>
              <c:strCache>
                <c:ptCount val="3"/>
                <c:pt idx="0">
                  <c:v>Planeación</c:v>
                </c:pt>
                <c:pt idx="1">
                  <c:v>Ejecución</c:v>
                </c:pt>
                <c:pt idx="2">
                  <c:v>Seguimiento y evaluación</c:v>
                </c:pt>
              </c:strCache>
            </c:strRef>
          </c:cat>
          <c:val>
            <c:numRef>
              <c:f>Gráficas!$I$167:$I$169</c:f>
              <c:numCache>
                <c:formatCode>General</c:formatCode>
                <c:ptCount val="3"/>
                <c:pt idx="0">
                  <c:v>100</c:v>
                </c:pt>
                <c:pt idx="1">
                  <c:v>100</c:v>
                </c:pt>
                <c:pt idx="2">
                  <c:v>100</c:v>
                </c:pt>
              </c:numCache>
            </c:numRef>
          </c:val>
          <c:extLst>
            <c:ext xmlns:c16="http://schemas.microsoft.com/office/drawing/2014/chart" uri="{C3380CC4-5D6E-409C-BE32-E72D297353CC}">
              <c16:uniqueId val="{00000000-65CA-4C72-9AEF-93BECBF4B572}"/>
            </c:ext>
          </c:extLst>
        </c:ser>
        <c:dLbls>
          <c:showLegendKey val="0"/>
          <c:showVal val="0"/>
          <c:showCatName val="0"/>
          <c:showSerName val="0"/>
          <c:showPercent val="0"/>
          <c:showBubbleSize val="0"/>
        </c:dLbls>
        <c:gapWidth val="150"/>
        <c:axId val="423913760"/>
        <c:axId val="423914320"/>
      </c:barChart>
      <c:scatterChart>
        <c:scatterStyle val="lineMarker"/>
        <c:varyColors val="0"/>
        <c:ser>
          <c:idx val="1"/>
          <c:order val="1"/>
          <c:tx>
            <c:strRef>
              <c:f>Gráficas!$I$96</c:f>
              <c:strCache>
                <c:ptCount val="1"/>
                <c:pt idx="0">
                  <c:v>Niveles</c:v>
                </c:pt>
              </c:strCache>
            </c:strRef>
          </c:tx>
          <c:spPr>
            <a:ln w="28575">
              <a:noFill/>
            </a:ln>
          </c:spPr>
          <c:marker>
            <c:symbol val="circle"/>
            <c:size val="5"/>
            <c:spPr>
              <a:solidFill>
                <a:schemeClr val="tx2"/>
              </a:solidFill>
              <a:ln w="9525">
                <a:solidFill>
                  <a:schemeClr val="tx2"/>
                </a:solidFill>
              </a:ln>
              <a:effectLst/>
            </c:spPr>
          </c:marker>
          <c:dPt>
            <c:idx val="0"/>
            <c:marker>
              <c:symbol val="dash"/>
              <c:size val="13"/>
              <c:spPr>
                <a:solidFill>
                  <a:schemeClr val="tx2"/>
                </a:solidFill>
                <a:ln w="25400">
                  <a:solidFill>
                    <a:schemeClr val="tx2"/>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5CA-4C72-9AEF-93BECBF4B572}"/>
              </c:ext>
            </c:extLst>
          </c:dPt>
          <c:dPt>
            <c:idx val="1"/>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4-65CA-4C72-9AEF-93BECBF4B572}"/>
              </c:ext>
            </c:extLst>
          </c:dPt>
          <c:dPt>
            <c:idx val="2"/>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6-65CA-4C72-9AEF-93BECBF4B572}"/>
              </c:ext>
            </c:extLst>
          </c:dPt>
          <c:dPt>
            <c:idx val="3"/>
            <c:marker>
              <c:symbol val="dash"/>
              <c:size val="13"/>
              <c:spPr>
                <a:solidFill>
                  <a:schemeClr val="tx2"/>
                </a:solidFill>
                <a:ln w="25400">
                  <a:solidFill>
                    <a:schemeClr val="tx2"/>
                  </a:solidFill>
                  <a:headEnd type="triangle"/>
                </a:ln>
                <a:effectLst/>
              </c:spPr>
            </c:marker>
            <c:bubble3D val="0"/>
            <c:extLst>
              <c:ext xmlns:c16="http://schemas.microsoft.com/office/drawing/2014/chart" uri="{C3380CC4-5D6E-409C-BE32-E72D297353CC}">
                <c16:uniqueId val="{00000008-65CA-4C72-9AEF-93BECBF4B572}"/>
              </c:ext>
            </c:extLst>
          </c:dPt>
          <c:dLbls>
            <c:spPr>
              <a:noFill/>
              <a:ln w="25400">
                <a:noFill/>
              </a:ln>
            </c:spPr>
            <c:txPr>
              <a:bodyPr wrap="square" lIns="38100" tIns="19050" rIns="38100" bIns="19050" anchor="ctr">
                <a:spAutoFit/>
              </a:bodyPr>
              <a:lstStyle/>
              <a:p>
                <a:pPr>
                  <a:defRPr sz="1200" b="1" i="0" u="none" strike="noStrike" baseline="0">
                    <a:solidFill>
                      <a:schemeClr val="tx2"/>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Gráficas!$H$167:$H$169</c:f>
              <c:strCache>
                <c:ptCount val="3"/>
                <c:pt idx="0">
                  <c:v>Planeación</c:v>
                </c:pt>
                <c:pt idx="1">
                  <c:v>Ejecución</c:v>
                </c:pt>
                <c:pt idx="2">
                  <c:v>Seguimiento y evaluación</c:v>
                </c:pt>
              </c:strCache>
            </c:strRef>
          </c:xVal>
          <c:yVal>
            <c:numRef>
              <c:f>Gráficas!$J$167:$J$169</c:f>
              <c:numCache>
                <c:formatCode>0</c:formatCode>
                <c:ptCount val="3"/>
                <c:pt idx="0">
                  <c:v>100</c:v>
                </c:pt>
                <c:pt idx="1">
                  <c:v>100</c:v>
                </c:pt>
                <c:pt idx="2" formatCode="General">
                  <c:v>100</c:v>
                </c:pt>
              </c:numCache>
            </c:numRef>
          </c:yVal>
          <c:smooth val="0"/>
          <c:extLst>
            <c:ext xmlns:c16="http://schemas.microsoft.com/office/drawing/2014/chart" uri="{C3380CC4-5D6E-409C-BE32-E72D297353CC}">
              <c16:uniqueId val="{00000009-65CA-4C72-9AEF-93BECBF4B572}"/>
            </c:ext>
          </c:extLst>
        </c:ser>
        <c:dLbls>
          <c:showLegendKey val="0"/>
          <c:showVal val="0"/>
          <c:showCatName val="0"/>
          <c:showSerName val="0"/>
          <c:showPercent val="0"/>
          <c:showBubbleSize val="0"/>
        </c:dLbls>
        <c:axId val="423913760"/>
        <c:axId val="423914320"/>
      </c:scatterChart>
      <c:catAx>
        <c:axId val="42391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chemeClr val="tx2"/>
                </a:solidFill>
                <a:latin typeface="Arial"/>
                <a:ea typeface="Arial"/>
                <a:cs typeface="Arial"/>
              </a:defRPr>
            </a:pPr>
            <a:endParaRPr lang="es-CO"/>
          </a:p>
        </c:txPr>
        <c:crossAx val="423914320"/>
        <c:crosses val="autoZero"/>
        <c:auto val="1"/>
        <c:lblAlgn val="ctr"/>
        <c:lblOffset val="100"/>
        <c:noMultiLvlLbl val="0"/>
      </c:catAx>
      <c:valAx>
        <c:axId val="42391432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title>
          <c:tx>
            <c:rich>
              <a:bodyPr/>
              <a:lstStyle/>
              <a:p>
                <a:pPr>
                  <a:defRPr/>
                </a:pPr>
                <a:r>
                  <a:rPr lang="es-CO" sz="1200">
                    <a:solidFill>
                      <a:schemeClr val="tx2"/>
                    </a:solidFill>
                  </a:rPr>
                  <a:t>PUNTAJE</a:t>
                </a:r>
              </a:p>
            </c:rich>
          </c:tx>
          <c:overlay val="0"/>
        </c:title>
        <c:numFmt formatCode="General" sourceLinked="1"/>
        <c:majorTickMark val="none"/>
        <c:minorTickMark val="none"/>
        <c:tickLblPos val="nextTo"/>
        <c:spPr>
          <a:ln w="9525">
            <a:noFill/>
          </a:ln>
        </c:spPr>
        <c:txPr>
          <a:bodyPr rot="0" vert="horz"/>
          <a:lstStyle/>
          <a:p>
            <a:pPr>
              <a:defRPr sz="1000" b="0" i="0" u="none" strike="noStrike" baseline="0">
                <a:solidFill>
                  <a:schemeClr val="tx2"/>
                </a:solidFill>
                <a:latin typeface="Arial"/>
                <a:ea typeface="Arial"/>
                <a:cs typeface="Arial"/>
              </a:defRPr>
            </a:pPr>
            <a:endParaRPr lang="es-CO"/>
          </a:p>
        </c:txPr>
        <c:crossAx val="42391376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104775</xdr:rowOff>
    </xdr:from>
    <xdr:to>
      <xdr:col>12</xdr:col>
      <xdr:colOff>438150</xdr:colOff>
      <xdr:row>1</xdr:row>
      <xdr:rowOff>1066800</xdr:rowOff>
    </xdr:to>
    <xdr:pic>
      <xdr:nvPicPr>
        <xdr:cNvPr id="1052" name="Imagen 1">
          <a:extLst>
            <a:ext uri="{FF2B5EF4-FFF2-40B4-BE49-F238E27FC236}">
              <a16:creationId xmlns:a16="http://schemas.microsoft.com/office/drawing/2014/main" id="{BF9211BF-5241-4732-99EB-D5D1D96F7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228600"/>
          <a:ext cx="39624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444501</xdr:colOff>
      <xdr:row>11</xdr:row>
      <xdr:rowOff>52917</xdr:rowOff>
    </xdr:from>
    <xdr:to>
      <xdr:col>12</xdr:col>
      <xdr:colOff>518583</xdr:colOff>
      <xdr:row>12</xdr:row>
      <xdr:rowOff>137583</xdr:rowOff>
    </xdr:to>
    <xdr:sp macro="[0]!PDA" textlink="">
      <xdr:nvSpPr>
        <xdr:cNvPr id="4" name="Rectángulo: esquinas redondeadas 3">
          <a:extLst>
            <a:ext uri="{FF2B5EF4-FFF2-40B4-BE49-F238E27FC236}">
              <a16:creationId xmlns:a16="http://schemas.microsoft.com/office/drawing/2014/main" id="{07A52CFF-2A4E-47A9-9924-D4C7238BCA84}"/>
            </a:ext>
          </a:extLst>
        </xdr:cNvPr>
        <xdr:cNvSpPr/>
      </xdr:nvSpPr>
      <xdr:spPr>
        <a:xfrm>
          <a:off x="3619501" y="3619500"/>
          <a:ext cx="4646082" cy="328083"/>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PLAN DE IMPLEMENTACIÓN</a:t>
          </a:r>
        </a:p>
      </xdr:txBody>
    </xdr:sp>
    <xdr:clientData/>
  </xdr:twoCellAnchor>
  <xdr:twoCellAnchor>
    <xdr:from>
      <xdr:col>6</xdr:col>
      <xdr:colOff>501650</xdr:colOff>
      <xdr:row>6</xdr:row>
      <xdr:rowOff>152400</xdr:rowOff>
    </xdr:from>
    <xdr:to>
      <xdr:col>12</xdr:col>
      <xdr:colOff>529167</xdr:colOff>
      <xdr:row>8</xdr:row>
      <xdr:rowOff>42333</xdr:rowOff>
    </xdr:to>
    <xdr:sp macro="[0]!Intrucciones" textlink="">
      <xdr:nvSpPr>
        <xdr:cNvPr id="10" name="Rectángulo: esquinas redondeadas 9">
          <a:extLst>
            <a:ext uri="{FF2B5EF4-FFF2-40B4-BE49-F238E27FC236}">
              <a16:creationId xmlns:a16="http://schemas.microsoft.com/office/drawing/2014/main" id="{E7707FF7-3434-461C-B372-F69E5D5A2D67}"/>
            </a:ext>
          </a:extLst>
        </xdr:cNvPr>
        <xdr:cNvSpPr/>
      </xdr:nvSpPr>
      <xdr:spPr>
        <a:xfrm>
          <a:off x="3676650" y="2406650"/>
          <a:ext cx="4599517" cy="397933"/>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INSTRUCCIONES DE DILIGENCIAMIENTO</a:t>
          </a:r>
        </a:p>
      </xdr:txBody>
    </xdr:sp>
    <xdr:clientData/>
  </xdr:twoCellAnchor>
  <xdr:twoCellAnchor>
    <xdr:from>
      <xdr:col>6</xdr:col>
      <xdr:colOff>486833</xdr:colOff>
      <xdr:row>8</xdr:row>
      <xdr:rowOff>237067</xdr:rowOff>
    </xdr:from>
    <xdr:to>
      <xdr:col>12</xdr:col>
      <xdr:colOff>529166</xdr:colOff>
      <xdr:row>10</xdr:row>
      <xdr:rowOff>131234</xdr:rowOff>
    </xdr:to>
    <xdr:sp macro="[0]!Autodiagnóstico" textlink="">
      <xdr:nvSpPr>
        <xdr:cNvPr id="11" name="Rectángulo: esquinas redondeadas 10">
          <a:extLst>
            <a:ext uri="{FF2B5EF4-FFF2-40B4-BE49-F238E27FC236}">
              <a16:creationId xmlns:a16="http://schemas.microsoft.com/office/drawing/2014/main" id="{80BE56AB-FB9D-44A2-A88F-9EE6B2108938}"/>
            </a:ext>
          </a:extLst>
        </xdr:cNvPr>
        <xdr:cNvSpPr/>
      </xdr:nvSpPr>
      <xdr:spPr>
        <a:xfrm>
          <a:off x="3661833" y="2999317"/>
          <a:ext cx="4614333" cy="381000"/>
        </a:xfrm>
        <a:prstGeom prst="round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200" b="1"/>
            <a:t>AUTODIAGNÓSTICO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431536</xdr:colOff>
      <xdr:row>1</xdr:row>
      <xdr:rowOff>93925</xdr:rowOff>
    </xdr:from>
    <xdr:to>
      <xdr:col>16</xdr:col>
      <xdr:colOff>37308</xdr:colOff>
      <xdr:row>1</xdr:row>
      <xdr:rowOff>1046425</xdr:rowOff>
    </xdr:to>
    <xdr:pic>
      <xdr:nvPicPr>
        <xdr:cNvPr id="2104" name="Imagen 3">
          <a:extLst>
            <a:ext uri="{FF2B5EF4-FFF2-40B4-BE49-F238E27FC236}">
              <a16:creationId xmlns:a16="http://schemas.microsoft.com/office/drawing/2014/main" id="{991B7ABA-8B3D-4E03-AF07-A54FE3698F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5786" y="210342"/>
          <a:ext cx="396610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126206</xdr:colOff>
      <xdr:row>1</xdr:row>
      <xdr:rowOff>916781</xdr:rowOff>
    </xdr:from>
    <xdr:to>
      <xdr:col>2</xdr:col>
      <xdr:colOff>738188</xdr:colOff>
      <xdr:row>1</xdr:row>
      <xdr:rowOff>1131094</xdr:rowOff>
    </xdr:to>
    <xdr:sp macro="" textlink="">
      <xdr:nvSpPr>
        <xdr:cNvPr id="2" name="CuadroTexto 1">
          <a:extLst>
            <a:ext uri="{FF2B5EF4-FFF2-40B4-BE49-F238E27FC236}">
              <a16:creationId xmlns:a16="http://schemas.microsoft.com/office/drawing/2014/main" id="{8DD2B2A8-EAB5-43FC-BADF-D5EFF9024046}"/>
            </a:ext>
          </a:extLst>
        </xdr:cNvPr>
        <xdr:cNvSpPr txBox="1"/>
      </xdr:nvSpPr>
      <xdr:spPr>
        <a:xfrm>
          <a:off x="328612" y="1035844"/>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twoCellAnchor editAs="oneCell">
    <xdr:from>
      <xdr:col>2</xdr:col>
      <xdr:colOff>0</xdr:colOff>
      <xdr:row>1</xdr:row>
      <xdr:rowOff>0</xdr:rowOff>
    </xdr:from>
    <xdr:to>
      <xdr:col>3</xdr:col>
      <xdr:colOff>150019</xdr:colOff>
      <xdr:row>1</xdr:row>
      <xdr:rowOff>916744</xdr:rowOff>
    </xdr:to>
    <xdr:pic>
      <xdr:nvPicPr>
        <xdr:cNvPr id="6" name="Gráfico 2" descr="Lista de comprobación">
          <a:hlinkClick xmlns:r="http://schemas.openxmlformats.org/officeDocument/2006/relationships" r:id="rId2"/>
          <a:extLst>
            <a:ext uri="{FF2B5EF4-FFF2-40B4-BE49-F238E27FC236}">
              <a16:creationId xmlns:a16="http://schemas.microsoft.com/office/drawing/2014/main" id="{23798EB9-FA0E-46CC-9534-ACB085EC89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14300"/>
          <a:ext cx="912019" cy="9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18717</xdr:colOff>
      <xdr:row>1</xdr:row>
      <xdr:rowOff>166688</xdr:rowOff>
    </xdr:from>
    <xdr:to>
      <xdr:col>2</xdr:col>
      <xdr:colOff>940594</xdr:colOff>
      <xdr:row>1</xdr:row>
      <xdr:rowOff>1035844</xdr:rowOff>
    </xdr:to>
    <xdr:pic>
      <xdr:nvPicPr>
        <xdr:cNvPr id="3168" name="Gráfico 1" descr="Lista de comprobación">
          <a:hlinkClick xmlns:r="http://schemas.openxmlformats.org/officeDocument/2006/relationships" r:id="rId1"/>
          <a:extLst>
            <a:ext uri="{FF2B5EF4-FFF2-40B4-BE49-F238E27FC236}">
              <a16:creationId xmlns:a16="http://schemas.microsoft.com/office/drawing/2014/main" id="{0C62BC60-5BB4-4C85-B0EC-CD78EB68A5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123" y="238126"/>
          <a:ext cx="921877"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1154905</xdr:colOff>
      <xdr:row>1</xdr:row>
      <xdr:rowOff>240506</xdr:rowOff>
    </xdr:from>
    <xdr:to>
      <xdr:col>2</xdr:col>
      <xdr:colOff>1881187</xdr:colOff>
      <xdr:row>1</xdr:row>
      <xdr:rowOff>1015377</xdr:rowOff>
    </xdr:to>
    <xdr:pic>
      <xdr:nvPicPr>
        <xdr:cNvPr id="3169" name="Gráfico 4" descr="Gráfico de barras">
          <a:hlinkClick xmlns:r="http://schemas.openxmlformats.org/officeDocument/2006/relationships" r:id="rId3"/>
          <a:extLst>
            <a:ext uri="{FF2B5EF4-FFF2-40B4-BE49-F238E27FC236}">
              <a16:creationId xmlns:a16="http://schemas.microsoft.com/office/drawing/2014/main" id="{AFF97A35-2726-474F-B55A-66A7A8BA57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57311" y="311944"/>
          <a:ext cx="726282" cy="774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3838575</xdr:colOff>
      <xdr:row>1</xdr:row>
      <xdr:rowOff>85725</xdr:rowOff>
    </xdr:from>
    <xdr:to>
      <xdr:col>8</xdr:col>
      <xdr:colOff>1512094</xdr:colOff>
      <xdr:row>1</xdr:row>
      <xdr:rowOff>1057275</xdr:rowOff>
    </xdr:to>
    <xdr:pic>
      <xdr:nvPicPr>
        <xdr:cNvPr id="3170" name="Imagen 3">
          <a:extLst>
            <a:ext uri="{FF2B5EF4-FFF2-40B4-BE49-F238E27FC236}">
              <a16:creationId xmlns:a16="http://schemas.microsoft.com/office/drawing/2014/main" id="{1EDC4403-2B36-4041-A03E-1A9636ACC91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67950" y="157163"/>
          <a:ext cx="37814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166687</xdr:colOff>
      <xdr:row>1</xdr:row>
      <xdr:rowOff>1007269</xdr:rowOff>
    </xdr:from>
    <xdr:to>
      <xdr:col>2</xdr:col>
      <xdr:colOff>778669</xdr:colOff>
      <xdr:row>1</xdr:row>
      <xdr:rowOff>1221582</xdr:rowOff>
    </xdr:to>
    <xdr:sp macro="" textlink="">
      <xdr:nvSpPr>
        <xdr:cNvPr id="5" name="CuadroTexto 4">
          <a:extLst>
            <a:ext uri="{FF2B5EF4-FFF2-40B4-BE49-F238E27FC236}">
              <a16:creationId xmlns:a16="http://schemas.microsoft.com/office/drawing/2014/main" id="{66FC9DC6-9F60-475F-BE86-953019983F15}"/>
            </a:ext>
          </a:extLst>
        </xdr:cNvPr>
        <xdr:cNvSpPr txBox="1"/>
      </xdr:nvSpPr>
      <xdr:spPr>
        <a:xfrm>
          <a:off x="369093" y="1078707"/>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twoCellAnchor>
    <xdr:from>
      <xdr:col>2</xdr:col>
      <xdr:colOff>1057274</xdr:colOff>
      <xdr:row>1</xdr:row>
      <xdr:rowOff>1016794</xdr:rowOff>
    </xdr:from>
    <xdr:to>
      <xdr:col>3</xdr:col>
      <xdr:colOff>71437</xdr:colOff>
      <xdr:row>1</xdr:row>
      <xdr:rowOff>1226343</xdr:rowOff>
    </xdr:to>
    <xdr:sp macro="" textlink="">
      <xdr:nvSpPr>
        <xdr:cNvPr id="6" name="CuadroTexto 5">
          <a:extLst>
            <a:ext uri="{FF2B5EF4-FFF2-40B4-BE49-F238E27FC236}">
              <a16:creationId xmlns:a16="http://schemas.microsoft.com/office/drawing/2014/main" id="{28F278B8-3841-4DA6-9260-B70AE21FD9CF}"/>
            </a:ext>
          </a:extLst>
        </xdr:cNvPr>
        <xdr:cNvSpPr txBox="1"/>
      </xdr:nvSpPr>
      <xdr:spPr>
        <a:xfrm>
          <a:off x="1259680" y="1088232"/>
          <a:ext cx="942976"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GRÁFICAS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236538</xdr:colOff>
      <xdr:row>9</xdr:row>
      <xdr:rowOff>6086</xdr:rowOff>
    </xdr:from>
    <xdr:to>
      <xdr:col>13</xdr:col>
      <xdr:colOff>726282</xdr:colOff>
      <xdr:row>27</xdr:row>
      <xdr:rowOff>25135</xdr:rowOff>
    </xdr:to>
    <xdr:graphicFrame macro="">
      <xdr:nvGraphicFramePr>
        <xdr:cNvPr id="4370" name="Gráfico 4">
          <a:extLst>
            <a:ext uri="{FF2B5EF4-FFF2-40B4-BE49-F238E27FC236}">
              <a16:creationId xmlns:a16="http://schemas.microsoft.com/office/drawing/2014/main" id="{B20A76E8-5055-4D1F-B328-FAE1A216B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326572</xdr:colOff>
      <xdr:row>35</xdr:row>
      <xdr:rowOff>102658</xdr:rowOff>
    </xdr:from>
    <xdr:to>
      <xdr:col>15</xdr:col>
      <xdr:colOff>73023</xdr:colOff>
      <xdr:row>56</xdr:row>
      <xdr:rowOff>131233</xdr:rowOff>
    </xdr:to>
    <xdr:graphicFrame macro="">
      <xdr:nvGraphicFramePr>
        <xdr:cNvPr id="4367" name="Gráfico 1">
          <a:extLst>
            <a:ext uri="{FF2B5EF4-FFF2-40B4-BE49-F238E27FC236}">
              <a16:creationId xmlns:a16="http://schemas.microsoft.com/office/drawing/2014/main" id="{ACD20B48-4AE2-4324-A0DF-C89CB64EF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437092</xdr:colOff>
      <xdr:row>66</xdr:row>
      <xdr:rowOff>136525</xdr:rowOff>
    </xdr:from>
    <xdr:to>
      <xdr:col>14</xdr:col>
      <xdr:colOff>264584</xdr:colOff>
      <xdr:row>84</xdr:row>
      <xdr:rowOff>165100</xdr:rowOff>
    </xdr:to>
    <xdr:graphicFrame macro="">
      <xdr:nvGraphicFramePr>
        <xdr:cNvPr id="4368" name="Gráfico 2">
          <a:extLst>
            <a:ext uri="{FF2B5EF4-FFF2-40B4-BE49-F238E27FC236}">
              <a16:creationId xmlns:a16="http://schemas.microsoft.com/office/drawing/2014/main" id="{3E9232DA-9C9C-4A99-99BC-6433384D5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394608</xdr:colOff>
      <xdr:row>91</xdr:row>
      <xdr:rowOff>9525</xdr:rowOff>
    </xdr:from>
    <xdr:to>
      <xdr:col>14</xdr:col>
      <xdr:colOff>328083</xdr:colOff>
      <xdr:row>109</xdr:row>
      <xdr:rowOff>38100</xdr:rowOff>
    </xdr:to>
    <xdr:graphicFrame macro="">
      <xdr:nvGraphicFramePr>
        <xdr:cNvPr id="4369" name="Gráfico 3">
          <a:extLst>
            <a:ext uri="{FF2B5EF4-FFF2-40B4-BE49-F238E27FC236}">
              <a16:creationId xmlns:a16="http://schemas.microsoft.com/office/drawing/2014/main" id="{BEE1A4EF-DA2A-4AA2-8F7B-835CB8228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39686</xdr:colOff>
      <xdr:row>1</xdr:row>
      <xdr:rowOff>52817</xdr:rowOff>
    </xdr:from>
    <xdr:to>
      <xdr:col>3</xdr:col>
      <xdr:colOff>144461</xdr:colOff>
      <xdr:row>1</xdr:row>
      <xdr:rowOff>898525</xdr:rowOff>
    </xdr:to>
    <xdr:pic>
      <xdr:nvPicPr>
        <xdr:cNvPr id="4371" name="Gráfico 5" descr="Lista de comprobación">
          <a:hlinkClick xmlns:r="http://schemas.openxmlformats.org/officeDocument/2006/relationships" r:id="rId5"/>
          <a:extLst>
            <a:ext uri="{FF2B5EF4-FFF2-40B4-BE49-F238E27FC236}">
              <a16:creationId xmlns:a16="http://schemas.microsoft.com/office/drawing/2014/main" id="{3AF374EF-B6F6-4FF7-B600-FEFD2917F78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8280" y="243317"/>
          <a:ext cx="866775" cy="845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392642</xdr:colOff>
      <xdr:row>114</xdr:row>
      <xdr:rowOff>21168</xdr:rowOff>
    </xdr:from>
    <xdr:to>
      <xdr:col>14</xdr:col>
      <xdr:colOff>373592</xdr:colOff>
      <xdr:row>133</xdr:row>
      <xdr:rowOff>115359</xdr:rowOff>
    </xdr:to>
    <xdr:graphicFrame macro="">
      <xdr:nvGraphicFramePr>
        <xdr:cNvPr id="4372" name="Gráfico 6">
          <a:extLst>
            <a:ext uri="{FF2B5EF4-FFF2-40B4-BE49-F238E27FC236}">
              <a16:creationId xmlns:a16="http://schemas.microsoft.com/office/drawing/2014/main" id="{A3FF8892-E822-4FA0-91AA-4E496F217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231322</xdr:colOff>
      <xdr:row>140</xdr:row>
      <xdr:rowOff>46566</xdr:rowOff>
    </xdr:from>
    <xdr:to>
      <xdr:col>14</xdr:col>
      <xdr:colOff>478367</xdr:colOff>
      <xdr:row>158</xdr:row>
      <xdr:rowOff>75141</xdr:rowOff>
    </xdr:to>
    <xdr:graphicFrame macro="">
      <xdr:nvGraphicFramePr>
        <xdr:cNvPr id="4373" name="Gráfico 7">
          <a:extLst>
            <a:ext uri="{FF2B5EF4-FFF2-40B4-BE49-F238E27FC236}">
              <a16:creationId xmlns:a16="http://schemas.microsoft.com/office/drawing/2014/main" id="{070EBD7B-10E0-4604-846E-3D9CF0318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95251</xdr:colOff>
      <xdr:row>164</xdr:row>
      <xdr:rowOff>121708</xdr:rowOff>
    </xdr:from>
    <xdr:to>
      <xdr:col>14</xdr:col>
      <xdr:colOff>363009</xdr:colOff>
      <xdr:row>182</xdr:row>
      <xdr:rowOff>150283</xdr:rowOff>
    </xdr:to>
    <xdr:graphicFrame macro="">
      <xdr:nvGraphicFramePr>
        <xdr:cNvPr id="4374" name="Gráfico 8">
          <a:extLst>
            <a:ext uri="{FF2B5EF4-FFF2-40B4-BE49-F238E27FC236}">
              <a16:creationId xmlns:a16="http://schemas.microsoft.com/office/drawing/2014/main" id="{F0B5EDF0-FB9B-46F8-9649-5BB098E8C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719667</xdr:colOff>
      <xdr:row>1</xdr:row>
      <xdr:rowOff>35984</xdr:rowOff>
    </xdr:from>
    <xdr:to>
      <xdr:col>17</xdr:col>
      <xdr:colOff>110067</xdr:colOff>
      <xdr:row>1</xdr:row>
      <xdr:rowOff>1007534</xdr:rowOff>
    </xdr:to>
    <xdr:pic>
      <xdr:nvPicPr>
        <xdr:cNvPr id="4376" name="Imagen 10">
          <a:extLst>
            <a:ext uri="{FF2B5EF4-FFF2-40B4-BE49-F238E27FC236}">
              <a16:creationId xmlns:a16="http://schemas.microsoft.com/office/drawing/2014/main" id="{409AFB41-3687-44E6-A230-4D51C28EDF12}"/>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408584" y="226484"/>
          <a:ext cx="39624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174625</xdr:colOff>
      <xdr:row>1</xdr:row>
      <xdr:rowOff>904875</xdr:rowOff>
    </xdr:from>
    <xdr:to>
      <xdr:col>3</xdr:col>
      <xdr:colOff>59531</xdr:colOff>
      <xdr:row>1</xdr:row>
      <xdr:rowOff>1119188</xdr:rowOff>
    </xdr:to>
    <xdr:sp macro="" textlink="">
      <xdr:nvSpPr>
        <xdr:cNvPr id="12" name="CuadroTexto 11">
          <a:extLst>
            <a:ext uri="{FF2B5EF4-FFF2-40B4-BE49-F238E27FC236}">
              <a16:creationId xmlns:a16="http://schemas.microsoft.com/office/drawing/2014/main" id="{C72D3478-848A-4BF4-B8E6-B94557A83F66}"/>
            </a:ext>
          </a:extLst>
        </xdr:cNvPr>
        <xdr:cNvSpPr txBox="1"/>
      </xdr:nvSpPr>
      <xdr:spPr>
        <a:xfrm>
          <a:off x="603250" y="1095375"/>
          <a:ext cx="646906"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71436</xdr:colOff>
      <xdr:row>0</xdr:row>
      <xdr:rowOff>105115</xdr:rowOff>
    </xdr:from>
    <xdr:to>
      <xdr:col>2</xdr:col>
      <xdr:colOff>852487</xdr:colOff>
      <xdr:row>1</xdr:row>
      <xdr:rowOff>940593</xdr:rowOff>
    </xdr:to>
    <xdr:pic>
      <xdr:nvPicPr>
        <xdr:cNvPr id="5192" name="Gráfico 1" descr="Lista de comprobación">
          <a:hlinkClick xmlns:r="http://schemas.openxmlformats.org/officeDocument/2006/relationships" r:id="rId1"/>
          <a:extLst>
            <a:ext uri="{FF2B5EF4-FFF2-40B4-BE49-F238E27FC236}">
              <a16:creationId xmlns:a16="http://schemas.microsoft.com/office/drawing/2014/main" id="{753BBABD-1302-45D0-9266-10FD57E2D4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105115"/>
          <a:ext cx="888207" cy="954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1612445</xdr:colOff>
      <xdr:row>1</xdr:row>
      <xdr:rowOff>61232</xdr:rowOff>
    </xdr:from>
    <xdr:to>
      <xdr:col>17</xdr:col>
      <xdr:colOff>1190624</xdr:colOff>
      <xdr:row>1</xdr:row>
      <xdr:rowOff>1013732</xdr:rowOff>
    </xdr:to>
    <xdr:pic>
      <xdr:nvPicPr>
        <xdr:cNvPr id="5193" name="Imagen 2">
          <a:extLst>
            <a:ext uri="{FF2B5EF4-FFF2-40B4-BE49-F238E27FC236}">
              <a16:creationId xmlns:a16="http://schemas.microsoft.com/office/drawing/2014/main" id="{8AD3876E-92CF-4122-B4EA-EC2873CBB9D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63245" y="194582"/>
          <a:ext cx="395967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107157</xdr:colOff>
      <xdr:row>1</xdr:row>
      <xdr:rowOff>881063</xdr:rowOff>
    </xdr:from>
    <xdr:to>
      <xdr:col>2</xdr:col>
      <xdr:colOff>719139</xdr:colOff>
      <xdr:row>1</xdr:row>
      <xdr:rowOff>1095376</xdr:rowOff>
    </xdr:to>
    <xdr:sp macro="" textlink="">
      <xdr:nvSpPr>
        <xdr:cNvPr id="4" name="CuadroTexto 3">
          <a:extLst>
            <a:ext uri="{FF2B5EF4-FFF2-40B4-BE49-F238E27FC236}">
              <a16:creationId xmlns:a16="http://schemas.microsoft.com/office/drawing/2014/main" id="{C094FBD0-3170-44A5-95D1-C6309E673A66}"/>
            </a:ext>
          </a:extLst>
        </xdr:cNvPr>
        <xdr:cNvSpPr txBox="1"/>
      </xdr:nvSpPr>
      <xdr:spPr>
        <a:xfrm>
          <a:off x="333376" y="1000126"/>
          <a:ext cx="611982"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Normal="10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48"/>
      <c r="C2" s="49"/>
      <c r="D2" s="49"/>
      <c r="E2" s="49"/>
      <c r="F2" s="49"/>
      <c r="G2" s="49"/>
      <c r="H2" s="49"/>
      <c r="I2" s="49"/>
      <c r="J2" s="49"/>
      <c r="K2" s="49"/>
      <c r="L2" s="49"/>
      <c r="M2" s="49"/>
      <c r="N2" s="49"/>
      <c r="O2" s="49"/>
      <c r="P2" s="49"/>
      <c r="Q2" s="49"/>
      <c r="R2" s="50"/>
    </row>
    <row r="3" spans="2:18" ht="27.95" customHeight="1" x14ac:dyDescent="0.25">
      <c r="B3" s="51"/>
      <c r="C3" s="311" t="s">
        <v>139</v>
      </c>
      <c r="D3" s="311"/>
      <c r="E3" s="311"/>
      <c r="F3" s="311"/>
      <c r="G3" s="311"/>
      <c r="H3" s="311"/>
      <c r="I3" s="311"/>
      <c r="J3" s="311"/>
      <c r="K3" s="311"/>
      <c r="L3" s="311"/>
      <c r="M3" s="311"/>
      <c r="N3" s="311"/>
      <c r="O3" s="311"/>
      <c r="P3" s="311"/>
      <c r="Q3" s="311"/>
      <c r="R3" s="52"/>
    </row>
    <row r="4" spans="2:18" s="64" customFormat="1" ht="3.95" customHeight="1" x14ac:dyDescent="0.25">
      <c r="B4" s="65"/>
      <c r="C4" s="66"/>
      <c r="D4" s="66"/>
      <c r="E4" s="66"/>
      <c r="F4" s="66"/>
      <c r="G4" s="66"/>
      <c r="H4" s="66"/>
      <c r="I4" s="66"/>
      <c r="J4" s="66"/>
      <c r="K4" s="66"/>
      <c r="L4" s="66"/>
      <c r="M4" s="66"/>
      <c r="N4" s="66"/>
      <c r="O4" s="66"/>
      <c r="P4" s="66"/>
      <c r="Q4" s="66"/>
      <c r="R4" s="67"/>
    </row>
    <row r="5" spans="2:18" ht="27.95" customHeight="1" x14ac:dyDescent="0.25">
      <c r="B5" s="51"/>
      <c r="C5" s="311" t="s">
        <v>300</v>
      </c>
      <c r="D5" s="311"/>
      <c r="E5" s="311"/>
      <c r="F5" s="311"/>
      <c r="G5" s="311"/>
      <c r="H5" s="311"/>
      <c r="I5" s="311"/>
      <c r="J5" s="311"/>
      <c r="K5" s="311"/>
      <c r="L5" s="311"/>
      <c r="M5" s="311"/>
      <c r="N5" s="311"/>
      <c r="O5" s="311"/>
      <c r="P5" s="311"/>
      <c r="Q5" s="311"/>
      <c r="R5" s="52"/>
    </row>
    <row r="6" spans="2:18" x14ac:dyDescent="0.25">
      <c r="B6" s="51"/>
      <c r="C6" s="47"/>
      <c r="D6" s="47"/>
      <c r="E6" s="47"/>
      <c r="F6" s="47"/>
      <c r="G6" s="47"/>
      <c r="H6" s="47"/>
      <c r="I6" s="47"/>
      <c r="J6" s="47"/>
      <c r="K6" s="47"/>
      <c r="L6" s="47"/>
      <c r="M6" s="47"/>
      <c r="N6" s="47"/>
      <c r="O6" s="47"/>
      <c r="P6" s="47"/>
      <c r="Q6" s="47"/>
      <c r="R6" s="52"/>
    </row>
    <row r="7" spans="2:18" x14ac:dyDescent="0.25">
      <c r="B7" s="51"/>
      <c r="C7" s="47"/>
      <c r="D7" s="47"/>
      <c r="E7" s="47"/>
      <c r="F7" s="47"/>
      <c r="G7" s="47"/>
      <c r="H7" s="47"/>
      <c r="I7" s="47"/>
      <c r="J7" s="47"/>
      <c r="K7" s="47"/>
      <c r="L7" s="47"/>
      <c r="M7" s="47"/>
      <c r="N7" s="47"/>
      <c r="O7" s="47"/>
      <c r="P7" s="47"/>
      <c r="Q7" s="47"/>
      <c r="R7" s="52"/>
    </row>
    <row r="8" spans="2:18" ht="24.75" customHeight="1" x14ac:dyDescent="0.25">
      <c r="B8" s="51"/>
      <c r="D8" s="312"/>
      <c r="E8" s="312"/>
      <c r="F8" s="312"/>
      <c r="G8" s="312"/>
      <c r="H8" s="312"/>
      <c r="I8" s="312"/>
      <c r="J8" s="312"/>
      <c r="K8" s="312"/>
      <c r="L8" s="312"/>
      <c r="M8" s="312"/>
      <c r="N8" s="312"/>
      <c r="O8" s="312"/>
      <c r="P8" s="312"/>
      <c r="Q8" s="56"/>
      <c r="R8" s="52"/>
    </row>
    <row r="9" spans="2:18" ht="20.100000000000001" customHeight="1" x14ac:dyDescent="0.25">
      <c r="B9" s="51"/>
      <c r="C9" s="47"/>
      <c r="D9" s="47"/>
      <c r="E9" s="47"/>
      <c r="F9" s="47"/>
      <c r="G9" s="47"/>
      <c r="H9" s="47"/>
      <c r="I9" s="47"/>
      <c r="J9" s="47"/>
      <c r="K9" s="47"/>
      <c r="L9" s="47"/>
      <c r="M9" s="47"/>
      <c r="N9" s="47"/>
      <c r="O9" s="47"/>
      <c r="P9" s="47"/>
      <c r="Q9" s="47"/>
      <c r="R9" s="52"/>
    </row>
    <row r="10" spans="2:18" ht="20.100000000000001" customHeight="1" x14ac:dyDescent="0.25">
      <c r="B10" s="51"/>
      <c r="C10" s="47"/>
      <c r="D10" s="47"/>
      <c r="E10" s="47"/>
      <c r="F10" s="47"/>
      <c r="G10" s="47"/>
      <c r="H10" s="47"/>
      <c r="I10" s="47"/>
      <c r="J10" s="47"/>
      <c r="K10" s="47"/>
      <c r="L10" s="47"/>
      <c r="M10" s="47"/>
      <c r="N10" s="47"/>
      <c r="O10" s="47"/>
      <c r="P10" s="47"/>
      <c r="Q10" s="47"/>
      <c r="R10" s="52"/>
    </row>
    <row r="11" spans="2:18" ht="24.75" customHeight="1" x14ac:dyDescent="0.25">
      <c r="B11" s="51"/>
      <c r="D11" s="312"/>
      <c r="E11" s="312"/>
      <c r="F11" s="312"/>
      <c r="G11" s="312"/>
      <c r="H11" s="312"/>
      <c r="I11" s="312"/>
      <c r="J11" s="312"/>
      <c r="K11" s="312"/>
      <c r="L11" s="312"/>
      <c r="M11" s="312"/>
      <c r="N11" s="312"/>
      <c r="O11" s="312"/>
      <c r="P11" s="312"/>
      <c r="Q11" s="56"/>
      <c r="R11" s="52"/>
    </row>
    <row r="12" spans="2:18" ht="20.100000000000001" customHeight="1" x14ac:dyDescent="0.25">
      <c r="B12" s="51"/>
      <c r="C12" s="47"/>
      <c r="D12" s="47"/>
      <c r="E12" s="47"/>
      <c r="F12" s="47"/>
      <c r="G12" s="47"/>
      <c r="H12" s="47"/>
      <c r="I12" s="47"/>
      <c r="J12" s="47"/>
      <c r="K12" s="47"/>
      <c r="L12" s="47"/>
      <c r="M12" s="47"/>
      <c r="N12" s="47"/>
      <c r="O12" s="47"/>
      <c r="P12" s="47"/>
      <c r="Q12" s="47"/>
      <c r="R12" s="52"/>
    </row>
    <row r="13" spans="2:18" ht="20.100000000000001" customHeight="1" x14ac:dyDescent="0.25">
      <c r="B13" s="51"/>
      <c r="C13" s="47"/>
      <c r="D13" s="47"/>
      <c r="E13" s="47"/>
      <c r="F13" s="47"/>
      <c r="G13" s="47"/>
      <c r="H13" s="47"/>
      <c r="I13" s="47"/>
      <c r="J13" s="47"/>
      <c r="K13" s="47"/>
      <c r="L13" s="47"/>
      <c r="M13" s="47"/>
      <c r="N13" s="47"/>
      <c r="O13" s="47"/>
      <c r="P13" s="47"/>
      <c r="Q13" s="47"/>
      <c r="R13" s="52"/>
    </row>
    <row r="14" spans="2:18" ht="24.75" customHeight="1" x14ac:dyDescent="0.25">
      <c r="B14" s="51"/>
      <c r="D14" s="312"/>
      <c r="E14" s="312"/>
      <c r="F14" s="312"/>
      <c r="G14" s="312"/>
      <c r="H14" s="312"/>
      <c r="I14" s="312"/>
      <c r="J14" s="312"/>
      <c r="K14" s="312"/>
      <c r="L14" s="312"/>
      <c r="M14" s="312"/>
      <c r="N14" s="312"/>
      <c r="O14" s="312"/>
      <c r="P14" s="312"/>
      <c r="Q14" s="56"/>
      <c r="R14" s="52"/>
    </row>
    <row r="15" spans="2:18" ht="20.100000000000001" customHeight="1" x14ac:dyDescent="0.25">
      <c r="B15" s="51"/>
      <c r="C15" s="47"/>
      <c r="D15" s="47"/>
      <c r="E15" s="47"/>
      <c r="F15" s="47"/>
      <c r="G15" s="47"/>
      <c r="H15" s="47"/>
      <c r="I15" s="47"/>
      <c r="J15" s="47"/>
      <c r="K15" s="47"/>
      <c r="L15" s="47"/>
      <c r="M15" s="47"/>
      <c r="N15" s="47"/>
      <c r="O15" s="47"/>
      <c r="P15" s="47"/>
      <c r="Q15" s="47"/>
      <c r="R15" s="52"/>
    </row>
    <row r="16" spans="2:18" ht="18.75" customHeight="1" thickBot="1" x14ac:dyDescent="0.3">
      <c r="B16" s="53"/>
      <c r="C16" s="54"/>
      <c r="D16" s="54"/>
      <c r="E16" s="54"/>
      <c r="F16" s="54"/>
      <c r="G16" s="54"/>
      <c r="H16" s="54"/>
      <c r="I16" s="54"/>
      <c r="J16" s="54"/>
      <c r="K16" s="54"/>
      <c r="L16" s="54"/>
      <c r="M16" s="54"/>
      <c r="N16" s="54"/>
      <c r="O16" s="54"/>
      <c r="P16" s="54"/>
      <c r="Q16" s="54"/>
      <c r="R16" s="55"/>
    </row>
    <row r="17" x14ac:dyDescent="0.25"/>
  </sheetData>
  <mergeCells count="5">
    <mergeCell ref="C3:Q3"/>
    <mergeCell ref="D8:P8"/>
    <mergeCell ref="D11:P11"/>
    <mergeCell ref="D14:P14"/>
    <mergeCell ref="C5:Q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4"/>
  <sheetViews>
    <sheetView showGridLines="0" showZeros="0" topLeftCell="A22" zoomScale="90" zoomScaleNormal="9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5" width="11.42578125" style="4" customWidth="1"/>
    <col min="6" max="6" width="36.28515625" style="4" customWidth="1"/>
    <col min="7" max="8" width="11.42578125" style="4" customWidth="1"/>
    <col min="9" max="9" width="13.42578125" style="4" customWidth="1"/>
    <col min="10" max="10" width="11.42578125" style="4" customWidth="1"/>
    <col min="11" max="11" width="11.42578125" style="6" customWidth="1"/>
    <col min="12" max="12" width="11.42578125" style="4" customWidth="1"/>
    <col min="13" max="13" width="11.42578125" style="7" customWidth="1"/>
    <col min="14" max="14" width="6.42578125" style="4" customWidth="1"/>
    <col min="15" max="15" width="3.7109375" style="4" customWidth="1"/>
    <col min="16" max="16" width="9.5703125" style="4" customWidth="1"/>
    <col min="17" max="17" width="4.42578125" style="4" customWidth="1"/>
    <col min="18" max="18" width="1.140625" style="4" customWidth="1"/>
    <col min="19"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19"/>
      <c r="C2" s="20"/>
      <c r="D2" s="11"/>
      <c r="E2" s="11"/>
      <c r="F2" s="11"/>
      <c r="G2" s="11"/>
      <c r="H2" s="11"/>
      <c r="I2" s="11"/>
      <c r="J2" s="11"/>
      <c r="K2" s="21"/>
      <c r="L2" s="11"/>
      <c r="M2" s="22"/>
      <c r="N2" s="11"/>
      <c r="O2" s="11"/>
      <c r="P2" s="11"/>
      <c r="Q2" s="11"/>
      <c r="R2" s="11"/>
      <c r="S2" s="11"/>
      <c r="T2" s="12"/>
    </row>
    <row r="3" spans="2:25" ht="27" x14ac:dyDescent="0.25">
      <c r="B3" s="23"/>
      <c r="C3" s="311" t="s">
        <v>206</v>
      </c>
      <c r="D3" s="311"/>
      <c r="E3" s="311"/>
      <c r="F3" s="311"/>
      <c r="G3" s="311"/>
      <c r="H3" s="311"/>
      <c r="I3" s="311"/>
      <c r="J3" s="311"/>
      <c r="K3" s="311"/>
      <c r="L3" s="311"/>
      <c r="M3" s="311"/>
      <c r="N3" s="311"/>
      <c r="O3" s="311"/>
      <c r="P3" s="311"/>
      <c r="Q3" s="311"/>
      <c r="R3" s="311"/>
      <c r="S3" s="311"/>
      <c r="T3" s="24"/>
      <c r="U3" s="8"/>
      <c r="V3" s="8"/>
      <c r="W3" s="8"/>
      <c r="X3" s="8"/>
      <c r="Y3" s="8"/>
    </row>
    <row r="4" spans="2:25" ht="7.5" customHeight="1" x14ac:dyDescent="0.25">
      <c r="B4" s="23"/>
      <c r="C4" s="18"/>
      <c r="D4" s="9"/>
      <c r="E4" s="9"/>
      <c r="F4" s="9"/>
      <c r="G4" s="9"/>
      <c r="H4" s="9"/>
      <c r="I4" s="9"/>
      <c r="J4" s="9"/>
      <c r="L4" s="9"/>
      <c r="M4" s="10"/>
      <c r="N4" s="9"/>
      <c r="O4" s="9"/>
      <c r="P4" s="9"/>
      <c r="Q4" s="9"/>
      <c r="R4" s="9"/>
      <c r="S4" s="9"/>
      <c r="T4" s="13"/>
    </row>
    <row r="5" spans="2:25" ht="23.25" customHeight="1" x14ac:dyDescent="0.25">
      <c r="B5" s="23"/>
      <c r="C5" s="314" t="s">
        <v>117</v>
      </c>
      <c r="D5" s="314"/>
      <c r="E5" s="314"/>
      <c r="F5" s="314"/>
      <c r="G5" s="314"/>
      <c r="H5" s="314"/>
      <c r="I5" s="314"/>
      <c r="J5" s="314"/>
      <c r="K5" s="314"/>
      <c r="L5" s="314"/>
      <c r="M5" s="314"/>
      <c r="N5" s="314"/>
      <c r="O5" s="314"/>
      <c r="P5" s="314"/>
      <c r="Q5" s="314"/>
      <c r="R5" s="314"/>
      <c r="S5" s="314"/>
      <c r="T5" s="13"/>
    </row>
    <row r="6" spans="2:25" ht="15" customHeight="1" x14ac:dyDescent="0.25">
      <c r="B6" s="23"/>
      <c r="C6" s="18"/>
      <c r="D6" s="9"/>
      <c r="E6" s="9"/>
      <c r="F6" s="9"/>
      <c r="G6" s="9"/>
      <c r="H6" s="9"/>
      <c r="I6" s="9"/>
      <c r="J6" s="9"/>
      <c r="L6" s="9"/>
      <c r="M6" s="10"/>
      <c r="N6" s="9"/>
      <c r="O6" s="9"/>
      <c r="P6" s="9"/>
      <c r="Q6" s="9"/>
      <c r="R6" s="9"/>
      <c r="S6" s="9"/>
      <c r="T6" s="13"/>
    </row>
    <row r="7" spans="2:25" ht="15" customHeight="1" x14ac:dyDescent="0.25">
      <c r="B7" s="23"/>
      <c r="C7" s="320" t="s">
        <v>250</v>
      </c>
      <c r="D7" s="320"/>
      <c r="E7" s="320"/>
      <c r="F7" s="320"/>
      <c r="G7" s="320"/>
      <c r="H7" s="320"/>
      <c r="I7" s="320"/>
      <c r="J7" s="320"/>
      <c r="K7" s="320"/>
      <c r="L7" s="320"/>
      <c r="M7" s="320"/>
      <c r="N7" s="320"/>
      <c r="O7" s="320"/>
      <c r="P7" s="320"/>
      <c r="Q7" s="320"/>
      <c r="R7" s="320"/>
      <c r="S7" s="320"/>
      <c r="T7" s="13"/>
    </row>
    <row r="8" spans="2:25" ht="15" customHeight="1" x14ac:dyDescent="0.25">
      <c r="B8" s="23"/>
      <c r="C8" s="320"/>
      <c r="D8" s="320"/>
      <c r="E8" s="320"/>
      <c r="F8" s="320"/>
      <c r="G8" s="320"/>
      <c r="H8" s="320"/>
      <c r="I8" s="320"/>
      <c r="J8" s="320"/>
      <c r="K8" s="320"/>
      <c r="L8" s="320"/>
      <c r="M8" s="320"/>
      <c r="N8" s="320"/>
      <c r="O8" s="320"/>
      <c r="P8" s="320"/>
      <c r="Q8" s="320"/>
      <c r="R8" s="320"/>
      <c r="S8" s="320"/>
      <c r="T8" s="13"/>
    </row>
    <row r="9" spans="2:25" ht="15" customHeight="1" x14ac:dyDescent="0.25">
      <c r="B9" s="23"/>
      <c r="C9" s="320"/>
      <c r="D9" s="320"/>
      <c r="E9" s="320"/>
      <c r="F9" s="320"/>
      <c r="G9" s="320"/>
      <c r="H9" s="320"/>
      <c r="I9" s="320"/>
      <c r="J9" s="320"/>
      <c r="K9" s="320"/>
      <c r="L9" s="320"/>
      <c r="M9" s="320"/>
      <c r="N9" s="320"/>
      <c r="O9" s="320"/>
      <c r="P9" s="320"/>
      <c r="Q9" s="320"/>
      <c r="R9" s="320"/>
      <c r="S9" s="320"/>
      <c r="T9" s="13"/>
    </row>
    <row r="10" spans="2:25" ht="15" customHeight="1" x14ac:dyDescent="0.25">
      <c r="B10" s="23"/>
      <c r="C10" s="320"/>
      <c r="D10" s="320"/>
      <c r="E10" s="320"/>
      <c r="F10" s="320"/>
      <c r="G10" s="320"/>
      <c r="H10" s="320"/>
      <c r="I10" s="320"/>
      <c r="J10" s="320"/>
      <c r="K10" s="320"/>
      <c r="L10" s="320"/>
      <c r="M10" s="320"/>
      <c r="N10" s="320"/>
      <c r="O10" s="320"/>
      <c r="P10" s="320"/>
      <c r="Q10" s="320"/>
      <c r="R10" s="320"/>
      <c r="S10" s="320"/>
      <c r="T10" s="13"/>
    </row>
    <row r="11" spans="2:25" ht="15" customHeight="1" x14ac:dyDescent="0.25">
      <c r="B11" s="23"/>
      <c r="C11" s="57"/>
      <c r="D11" s="9"/>
      <c r="E11" s="9"/>
      <c r="F11" s="9"/>
      <c r="G11" s="9"/>
      <c r="H11" s="9"/>
      <c r="I11" s="9"/>
      <c r="J11" s="9"/>
      <c r="L11" s="9"/>
      <c r="M11" s="10"/>
      <c r="N11" s="9"/>
      <c r="O11" s="9"/>
      <c r="P11" s="9"/>
      <c r="Q11" s="9"/>
      <c r="R11" s="9"/>
      <c r="S11" s="9"/>
      <c r="T11" s="13"/>
    </row>
    <row r="12" spans="2:25" ht="15" customHeight="1" x14ac:dyDescent="0.25">
      <c r="B12" s="23"/>
      <c r="C12" s="315" t="s">
        <v>148</v>
      </c>
      <c r="D12" s="316"/>
      <c r="E12" s="316"/>
      <c r="F12" s="316"/>
      <c r="G12" s="316"/>
      <c r="H12" s="316"/>
      <c r="I12" s="316"/>
      <c r="J12" s="316"/>
      <c r="K12" s="316"/>
      <c r="L12" s="316"/>
      <c r="M12" s="316"/>
      <c r="N12" s="316"/>
      <c r="O12" s="316"/>
      <c r="P12" s="316"/>
      <c r="Q12" s="316"/>
      <c r="R12" s="316"/>
      <c r="S12" s="316"/>
      <c r="T12" s="13"/>
    </row>
    <row r="13" spans="2:25" ht="15" customHeight="1" x14ac:dyDescent="0.25">
      <c r="B13" s="23"/>
      <c r="C13" s="316"/>
      <c r="D13" s="316"/>
      <c r="E13" s="316"/>
      <c r="F13" s="316"/>
      <c r="G13" s="316"/>
      <c r="H13" s="316"/>
      <c r="I13" s="316"/>
      <c r="J13" s="316"/>
      <c r="K13" s="316"/>
      <c r="L13" s="316"/>
      <c r="M13" s="316"/>
      <c r="N13" s="316"/>
      <c r="O13" s="316"/>
      <c r="P13" s="316"/>
      <c r="Q13" s="316"/>
      <c r="R13" s="316"/>
      <c r="S13" s="316"/>
      <c r="T13" s="13"/>
    </row>
    <row r="14" spans="2:25" ht="15" customHeight="1" x14ac:dyDescent="0.25">
      <c r="B14" s="23"/>
      <c r="C14" s="57"/>
      <c r="D14" s="9"/>
      <c r="E14" s="9"/>
      <c r="F14" s="9"/>
      <c r="G14" s="9"/>
      <c r="H14" s="9"/>
      <c r="I14" s="9"/>
      <c r="J14" s="9"/>
      <c r="L14" s="9"/>
      <c r="M14" s="10"/>
      <c r="N14" s="9"/>
      <c r="O14" s="9"/>
      <c r="P14" s="9"/>
      <c r="Q14" s="9"/>
      <c r="R14" s="9"/>
      <c r="S14" s="9"/>
      <c r="T14" s="13"/>
    </row>
    <row r="15" spans="2:25" ht="15" customHeight="1" x14ac:dyDescent="0.25">
      <c r="B15" s="23"/>
      <c r="C15" s="165" t="s">
        <v>149</v>
      </c>
      <c r="D15" s="163"/>
      <c r="E15" s="163"/>
      <c r="F15" s="163"/>
      <c r="G15" s="163"/>
      <c r="H15" s="163"/>
      <c r="I15" s="163"/>
      <c r="J15" s="163"/>
      <c r="K15" s="163"/>
      <c r="L15" s="163"/>
      <c r="M15" s="164"/>
      <c r="N15" s="163"/>
      <c r="O15" s="163"/>
      <c r="P15" s="163"/>
      <c r="Q15" s="163"/>
      <c r="R15" s="163"/>
      <c r="S15" s="163"/>
      <c r="T15" s="13"/>
    </row>
    <row r="16" spans="2:25" ht="14.25" customHeight="1" x14ac:dyDescent="0.25">
      <c r="B16" s="23"/>
      <c r="C16" s="57"/>
      <c r="D16" s="9"/>
      <c r="E16" s="9"/>
      <c r="F16" s="9"/>
      <c r="G16" s="9"/>
      <c r="H16" s="9"/>
      <c r="I16" s="9"/>
      <c r="J16" s="9"/>
      <c r="L16" s="9"/>
      <c r="M16" s="10"/>
      <c r="N16" s="9"/>
      <c r="O16" s="9"/>
      <c r="P16" s="9"/>
      <c r="Q16" s="9"/>
      <c r="R16" s="9"/>
      <c r="S16" s="9"/>
      <c r="T16" s="13"/>
    </row>
    <row r="17" spans="2:20" ht="15" customHeight="1" x14ac:dyDescent="0.2">
      <c r="B17" s="23"/>
      <c r="C17" s="9" t="s">
        <v>135</v>
      </c>
      <c r="D17" s="60"/>
      <c r="E17" s="60"/>
      <c r="F17" s="60"/>
      <c r="G17" s="62"/>
      <c r="H17" s="62"/>
      <c r="I17" s="62"/>
      <c r="J17" s="62"/>
      <c r="K17" s="62"/>
      <c r="L17" s="62"/>
      <c r="M17" s="62"/>
      <c r="N17" s="62"/>
      <c r="O17" s="62"/>
      <c r="P17" s="62"/>
      <c r="Q17" s="62"/>
      <c r="R17" s="62"/>
      <c r="S17" s="62"/>
      <c r="T17" s="13"/>
    </row>
    <row r="18" spans="2:20" ht="15" customHeight="1" x14ac:dyDescent="0.2">
      <c r="B18" s="23"/>
      <c r="C18" s="60"/>
      <c r="D18" s="60"/>
      <c r="E18" s="60"/>
      <c r="F18" s="60"/>
      <c r="G18" s="62"/>
      <c r="H18" s="62"/>
      <c r="I18" s="62"/>
      <c r="J18" s="62"/>
      <c r="K18" s="62"/>
      <c r="L18" s="62"/>
      <c r="M18" s="62"/>
      <c r="N18" s="62"/>
      <c r="O18" s="62"/>
      <c r="P18" s="62"/>
      <c r="Q18" s="62"/>
      <c r="R18" s="62"/>
      <c r="S18" s="62"/>
      <c r="T18" s="13"/>
    </row>
    <row r="19" spans="2:20" ht="15" customHeight="1" x14ac:dyDescent="0.2">
      <c r="B19" s="23"/>
      <c r="C19" s="61" t="s">
        <v>123</v>
      </c>
      <c r="D19" s="57" t="s">
        <v>255</v>
      </c>
      <c r="E19" s="60"/>
      <c r="F19" s="60"/>
      <c r="G19" s="9"/>
      <c r="H19" s="9"/>
      <c r="I19" s="9"/>
      <c r="J19" s="9"/>
      <c r="K19" s="4"/>
      <c r="L19" s="9"/>
      <c r="M19" s="10"/>
      <c r="N19" s="9"/>
      <c r="O19" s="9"/>
      <c r="P19" s="9"/>
      <c r="Q19" s="9"/>
      <c r="R19" s="9"/>
      <c r="S19" s="9"/>
      <c r="T19" s="13"/>
    </row>
    <row r="20" spans="2:20" ht="15" customHeight="1" x14ac:dyDescent="0.2">
      <c r="B20" s="23"/>
      <c r="C20" s="61"/>
      <c r="D20" s="9" t="s">
        <v>254</v>
      </c>
      <c r="E20" s="60"/>
      <c r="F20" s="60"/>
      <c r="G20" s="9"/>
      <c r="H20" s="9"/>
      <c r="I20" s="9"/>
      <c r="J20" s="9"/>
      <c r="K20" s="4"/>
      <c r="L20" s="9"/>
      <c r="M20" s="10"/>
      <c r="N20" s="9"/>
      <c r="O20" s="9"/>
      <c r="P20" s="9"/>
      <c r="Q20" s="9"/>
      <c r="R20" s="9"/>
      <c r="S20" s="9"/>
      <c r="T20" s="13"/>
    </row>
    <row r="21" spans="2:20" ht="15" customHeight="1" x14ac:dyDescent="0.2">
      <c r="B21" s="23"/>
      <c r="C21" s="61"/>
      <c r="D21" s="57"/>
      <c r="E21" s="60"/>
      <c r="F21" s="60"/>
      <c r="G21" s="9"/>
      <c r="H21" s="9"/>
      <c r="I21" s="9"/>
      <c r="J21" s="9"/>
      <c r="K21" s="4"/>
      <c r="L21" s="9"/>
      <c r="M21" s="10"/>
      <c r="N21" s="9"/>
      <c r="O21" s="9"/>
      <c r="P21" s="9"/>
      <c r="Q21" s="9"/>
      <c r="R21" s="9"/>
      <c r="S21" s="9"/>
      <c r="T21" s="13"/>
    </row>
    <row r="22" spans="2:20" ht="15" customHeight="1" x14ac:dyDescent="0.2">
      <c r="B22" s="23"/>
      <c r="C22" s="61"/>
      <c r="D22" s="57"/>
      <c r="E22" s="6" t="s">
        <v>219</v>
      </c>
      <c r="F22" s="60"/>
      <c r="G22" s="9"/>
      <c r="H22" s="9"/>
      <c r="I22" s="9"/>
      <c r="J22" s="9"/>
      <c r="K22" s="4"/>
      <c r="L22" s="9"/>
      <c r="M22" s="10"/>
      <c r="N22" s="9"/>
      <c r="O22" s="9"/>
      <c r="P22" s="9"/>
      <c r="Q22" s="9"/>
      <c r="R22" s="9"/>
      <c r="S22" s="9"/>
      <c r="T22" s="13"/>
    </row>
    <row r="23" spans="2:20" ht="15" customHeight="1" x14ac:dyDescent="0.2">
      <c r="B23" s="23"/>
      <c r="C23" s="61"/>
      <c r="D23" s="57"/>
      <c r="E23" s="6" t="s">
        <v>220</v>
      </c>
      <c r="F23" s="60"/>
      <c r="G23" s="9"/>
      <c r="H23" s="9"/>
      <c r="I23" s="9"/>
      <c r="J23" s="9"/>
      <c r="K23" s="4"/>
      <c r="L23" s="9"/>
      <c r="M23" s="10"/>
      <c r="N23" s="9"/>
      <c r="O23" s="9"/>
      <c r="P23" s="9"/>
      <c r="Q23" s="9"/>
      <c r="R23" s="9"/>
      <c r="S23" s="9"/>
      <c r="T23" s="13"/>
    </row>
    <row r="24" spans="2:20" ht="15" customHeight="1" x14ac:dyDescent="0.2">
      <c r="B24" s="23"/>
      <c r="C24" s="61"/>
      <c r="D24" s="57"/>
      <c r="E24" s="6" t="s">
        <v>221</v>
      </c>
      <c r="F24" s="60"/>
      <c r="G24" s="9"/>
      <c r="H24" s="9"/>
      <c r="I24" s="9"/>
      <c r="J24" s="9"/>
      <c r="K24" s="4"/>
      <c r="L24" s="9"/>
      <c r="M24" s="10"/>
      <c r="N24" s="9"/>
      <c r="O24" s="9"/>
      <c r="P24" s="9"/>
      <c r="Q24" s="9"/>
      <c r="R24" s="9"/>
      <c r="S24" s="9"/>
      <c r="T24" s="13"/>
    </row>
    <row r="25" spans="2:20" ht="15" customHeight="1" x14ac:dyDescent="0.2">
      <c r="B25" s="23"/>
      <c r="C25" s="61"/>
      <c r="D25" s="57"/>
      <c r="E25" s="6" t="s">
        <v>222</v>
      </c>
      <c r="F25" s="60"/>
      <c r="G25" s="9"/>
      <c r="H25" s="9"/>
      <c r="I25" s="9"/>
      <c r="J25" s="9"/>
      <c r="L25" s="9"/>
      <c r="M25" s="10"/>
      <c r="N25" s="9"/>
      <c r="O25" s="9"/>
      <c r="P25" s="9"/>
      <c r="Q25" s="9"/>
      <c r="R25" s="9"/>
      <c r="S25" s="9"/>
      <c r="T25" s="13"/>
    </row>
    <row r="26" spans="2:20" ht="15" customHeight="1" x14ac:dyDescent="0.2">
      <c r="B26" s="23"/>
      <c r="C26" s="61"/>
      <c r="D26" s="57"/>
      <c r="E26" s="6" t="s">
        <v>223</v>
      </c>
      <c r="F26" s="60"/>
      <c r="G26" s="9"/>
      <c r="H26" s="9"/>
      <c r="I26" s="9"/>
      <c r="J26" s="9"/>
      <c r="L26" s="9"/>
      <c r="M26" s="10"/>
      <c r="N26" s="9"/>
      <c r="O26" s="9"/>
      <c r="P26" s="9"/>
      <c r="Q26" s="9"/>
      <c r="R26" s="9"/>
      <c r="S26" s="9"/>
      <c r="T26" s="13"/>
    </row>
    <row r="27" spans="2:20" ht="15" customHeight="1" x14ac:dyDescent="0.2">
      <c r="B27" s="23"/>
      <c r="C27" s="61"/>
      <c r="D27" s="57"/>
      <c r="E27" s="6"/>
      <c r="F27" s="60"/>
      <c r="G27" s="9"/>
      <c r="H27" s="9"/>
      <c r="I27" s="9"/>
      <c r="J27" s="9"/>
      <c r="L27" s="9"/>
      <c r="M27" s="10"/>
      <c r="N27" s="9"/>
      <c r="O27" s="9"/>
      <c r="P27" s="9"/>
      <c r="Q27" s="9"/>
      <c r="R27" s="9"/>
      <c r="S27" s="9"/>
      <c r="T27" s="13"/>
    </row>
    <row r="28" spans="2:20" ht="15" customHeight="1" x14ac:dyDescent="0.2">
      <c r="B28" s="23"/>
      <c r="C28" s="61" t="s">
        <v>123</v>
      </c>
      <c r="D28" s="172" t="s">
        <v>256</v>
      </c>
      <c r="E28" s="60"/>
      <c r="F28" s="60"/>
      <c r="G28" s="9"/>
      <c r="H28" s="9"/>
      <c r="I28" s="9"/>
      <c r="J28" s="9"/>
      <c r="L28" s="9"/>
      <c r="M28" s="10"/>
      <c r="N28" s="9"/>
      <c r="O28" s="9"/>
      <c r="P28" s="9"/>
      <c r="Q28" s="9"/>
      <c r="R28" s="9"/>
      <c r="S28" s="9"/>
      <c r="T28" s="13"/>
    </row>
    <row r="29" spans="2:20" ht="15" customHeight="1" x14ac:dyDescent="0.2">
      <c r="B29" s="23"/>
      <c r="C29" s="61" t="s">
        <v>123</v>
      </c>
      <c r="D29" s="172" t="s">
        <v>257</v>
      </c>
      <c r="E29" s="60"/>
      <c r="F29" s="60"/>
      <c r="G29" s="9"/>
      <c r="H29" s="9"/>
      <c r="I29" s="9"/>
      <c r="J29" s="9"/>
      <c r="L29" s="9"/>
      <c r="M29" s="10"/>
      <c r="N29" s="9"/>
      <c r="O29" s="9"/>
      <c r="P29" s="9"/>
      <c r="Q29" s="9"/>
      <c r="R29" s="9"/>
      <c r="S29" s="9"/>
      <c r="T29" s="13"/>
    </row>
    <row r="30" spans="2:20" ht="15" customHeight="1" x14ac:dyDescent="0.2">
      <c r="B30" s="23"/>
      <c r="C30" s="61"/>
      <c r="D30" s="9" t="s">
        <v>258</v>
      </c>
      <c r="E30" s="60"/>
      <c r="F30" s="60"/>
      <c r="G30" s="9"/>
      <c r="H30" s="9"/>
      <c r="I30" s="9"/>
      <c r="J30" s="9"/>
      <c r="L30" s="9"/>
      <c r="M30" s="10"/>
      <c r="N30" s="9"/>
      <c r="O30" s="9"/>
      <c r="P30" s="9"/>
      <c r="Q30" s="9"/>
      <c r="R30" s="9"/>
      <c r="S30" s="9"/>
      <c r="T30" s="13"/>
    </row>
    <row r="31" spans="2:20" ht="15" customHeight="1" x14ac:dyDescent="0.2">
      <c r="B31" s="23"/>
      <c r="C31" s="61"/>
      <c r="D31" s="9"/>
      <c r="E31" s="60"/>
      <c r="F31" s="60"/>
      <c r="G31" s="9"/>
      <c r="H31" s="9"/>
      <c r="I31" s="9"/>
      <c r="J31" s="9"/>
      <c r="L31" s="9"/>
      <c r="M31" s="10"/>
      <c r="N31" s="9"/>
      <c r="O31" s="9"/>
      <c r="P31" s="9"/>
      <c r="Q31" s="9"/>
      <c r="R31" s="9"/>
      <c r="S31" s="9"/>
      <c r="T31" s="13"/>
    </row>
    <row r="32" spans="2:20" ht="15" customHeight="1" x14ac:dyDescent="0.2">
      <c r="B32" s="23"/>
      <c r="C32" s="61"/>
      <c r="D32" s="9"/>
      <c r="E32" s="173" t="s">
        <v>208</v>
      </c>
      <c r="F32" s="60"/>
      <c r="G32" s="9"/>
      <c r="H32" s="9"/>
      <c r="I32" s="9"/>
      <c r="J32" s="9"/>
      <c r="L32" s="9"/>
      <c r="M32" s="10"/>
      <c r="N32" s="9"/>
      <c r="O32" s="9"/>
      <c r="P32" s="9"/>
      <c r="Q32" s="9"/>
      <c r="R32" s="9"/>
      <c r="S32" s="9"/>
      <c r="T32" s="13"/>
    </row>
    <row r="33" spans="2:20" ht="15" customHeight="1" x14ac:dyDescent="0.2">
      <c r="B33" s="23"/>
      <c r="C33" s="61"/>
      <c r="D33" s="9"/>
      <c r="E33" s="173" t="s">
        <v>209</v>
      </c>
      <c r="F33" s="60"/>
      <c r="G33" s="9"/>
      <c r="H33" s="9"/>
      <c r="I33" s="9"/>
      <c r="J33" s="9"/>
      <c r="L33" s="9"/>
      <c r="M33" s="10"/>
      <c r="N33" s="9"/>
      <c r="O33" s="9"/>
      <c r="P33" s="9"/>
      <c r="Q33" s="9"/>
      <c r="R33" s="9"/>
      <c r="S33" s="9"/>
      <c r="T33" s="13"/>
    </row>
    <row r="34" spans="2:20" ht="15" customHeight="1" x14ac:dyDescent="0.2">
      <c r="B34" s="23"/>
      <c r="C34" s="61"/>
      <c r="D34" s="9"/>
      <c r="E34" s="173" t="s">
        <v>210</v>
      </c>
      <c r="F34" s="60"/>
      <c r="G34" s="9"/>
      <c r="H34" s="9"/>
      <c r="I34" s="9"/>
      <c r="J34" s="9"/>
      <c r="L34" s="9"/>
      <c r="M34" s="10"/>
      <c r="N34" s="9"/>
      <c r="O34" s="9"/>
      <c r="P34" s="9"/>
      <c r="Q34" s="9"/>
      <c r="R34" s="9"/>
      <c r="S34" s="9"/>
      <c r="T34" s="13"/>
    </row>
    <row r="35" spans="2:20" ht="15" customHeight="1" x14ac:dyDescent="0.2">
      <c r="B35" s="23"/>
      <c r="C35" s="61"/>
      <c r="D35" s="9"/>
      <c r="E35" s="60"/>
      <c r="F35" s="60"/>
      <c r="G35" s="9"/>
      <c r="H35" s="9"/>
      <c r="I35" s="9"/>
      <c r="J35" s="9"/>
      <c r="L35" s="9"/>
      <c r="M35" s="10"/>
      <c r="N35" s="9"/>
      <c r="O35" s="9"/>
      <c r="P35" s="9"/>
      <c r="Q35" s="9"/>
      <c r="R35" s="9"/>
      <c r="S35" s="9"/>
      <c r="T35" s="13"/>
    </row>
    <row r="36" spans="2:20" ht="15" customHeight="1" x14ac:dyDescent="0.2">
      <c r="B36" s="23"/>
      <c r="C36" s="61" t="s">
        <v>123</v>
      </c>
      <c r="D36" s="9" t="s">
        <v>147</v>
      </c>
      <c r="E36" s="60"/>
      <c r="F36" s="60"/>
      <c r="G36" s="9"/>
      <c r="H36" s="9"/>
      <c r="I36" s="9"/>
      <c r="J36" s="9"/>
      <c r="L36" s="9"/>
      <c r="M36" s="10"/>
      <c r="N36" s="9"/>
      <c r="O36" s="9"/>
      <c r="P36" s="9"/>
      <c r="Q36" s="9"/>
      <c r="R36" s="9"/>
      <c r="S36" s="9"/>
      <c r="T36" s="13"/>
    </row>
    <row r="37" spans="2:20" ht="15" customHeight="1" x14ac:dyDescent="0.2">
      <c r="B37" s="23"/>
      <c r="C37" s="61" t="s">
        <v>123</v>
      </c>
      <c r="D37" s="6" t="s">
        <v>224</v>
      </c>
      <c r="E37" s="60"/>
      <c r="F37" s="60"/>
      <c r="G37" s="9"/>
      <c r="H37" s="9"/>
      <c r="I37" s="9"/>
      <c r="J37" s="9"/>
      <c r="L37" s="9"/>
      <c r="M37" s="10"/>
      <c r="N37" s="9"/>
      <c r="O37" s="9"/>
      <c r="P37" s="9"/>
      <c r="Q37" s="9"/>
      <c r="R37" s="9"/>
      <c r="S37" s="9"/>
      <c r="T37" s="13"/>
    </row>
    <row r="38" spans="2:20" ht="15" customHeight="1" x14ac:dyDescent="0.2">
      <c r="B38" s="23"/>
      <c r="C38" s="61" t="s">
        <v>123</v>
      </c>
      <c r="D38" s="58" t="s">
        <v>212</v>
      </c>
      <c r="E38" s="63"/>
      <c r="F38" s="63"/>
      <c r="G38" s="6"/>
      <c r="H38" s="9"/>
      <c r="I38" s="9"/>
      <c r="J38" s="9"/>
      <c r="L38" s="9"/>
      <c r="M38" s="10"/>
      <c r="N38" s="9"/>
      <c r="O38" s="9"/>
      <c r="P38" s="9"/>
      <c r="Q38" s="9"/>
      <c r="R38" s="9"/>
      <c r="S38" s="9"/>
      <c r="T38" s="13"/>
    </row>
    <row r="39" spans="2:20" ht="15" customHeight="1" x14ac:dyDescent="0.2">
      <c r="B39" s="23"/>
      <c r="C39" s="61"/>
      <c r="D39" s="9"/>
      <c r="E39" s="60"/>
      <c r="F39" s="60"/>
      <c r="G39" s="9"/>
      <c r="H39" s="9"/>
      <c r="I39" s="9"/>
      <c r="J39" s="9"/>
      <c r="L39" s="9"/>
      <c r="M39" s="10"/>
      <c r="N39" s="9"/>
      <c r="O39" s="9"/>
      <c r="P39" s="9"/>
      <c r="Q39" s="9"/>
      <c r="R39" s="9"/>
      <c r="S39" s="9"/>
      <c r="T39" s="13"/>
    </row>
    <row r="40" spans="2:20" ht="15" customHeight="1" x14ac:dyDescent="0.25">
      <c r="B40" s="23"/>
      <c r="C40" s="9" t="s">
        <v>251</v>
      </c>
      <c r="D40" s="9"/>
      <c r="E40" s="9"/>
      <c r="F40" s="9"/>
      <c r="G40" s="9"/>
      <c r="H40" s="9"/>
      <c r="I40" s="9"/>
      <c r="J40" s="9"/>
      <c r="L40" s="9"/>
      <c r="M40" s="10"/>
      <c r="N40" s="9"/>
      <c r="O40" s="9"/>
      <c r="P40" s="9"/>
      <c r="Q40" s="9"/>
      <c r="R40" s="9"/>
      <c r="S40" s="9"/>
      <c r="T40" s="13"/>
    </row>
    <row r="41" spans="2:20" ht="15" customHeight="1" x14ac:dyDescent="0.25">
      <c r="B41" s="23"/>
      <c r="C41" s="9"/>
      <c r="D41" s="9"/>
      <c r="E41" s="9"/>
      <c r="F41" s="9"/>
      <c r="G41" s="9"/>
      <c r="H41" s="9"/>
      <c r="I41" s="9"/>
      <c r="J41" s="9"/>
      <c r="L41" s="9"/>
      <c r="M41" s="10"/>
      <c r="N41" s="9"/>
      <c r="O41" s="9"/>
      <c r="P41" s="9"/>
      <c r="Q41" s="9"/>
      <c r="R41" s="9"/>
      <c r="S41" s="9"/>
      <c r="T41" s="13"/>
    </row>
    <row r="42" spans="2:20" ht="15" customHeight="1" x14ac:dyDescent="0.25">
      <c r="B42" s="23"/>
      <c r="C42" s="9" t="s">
        <v>218</v>
      </c>
      <c r="D42" s="9"/>
      <c r="E42" s="9"/>
      <c r="F42" s="9"/>
      <c r="G42" s="9"/>
      <c r="H42" s="9"/>
      <c r="I42" s="9"/>
      <c r="J42" s="9"/>
      <c r="L42" s="9"/>
      <c r="M42" s="10"/>
      <c r="N42" s="9"/>
      <c r="O42" s="9"/>
      <c r="P42" s="9"/>
      <c r="Q42" s="9"/>
      <c r="R42" s="9"/>
      <c r="S42" s="9"/>
      <c r="T42" s="13"/>
    </row>
    <row r="43" spans="2:20" ht="15" customHeight="1" x14ac:dyDescent="0.25">
      <c r="B43" s="23"/>
      <c r="C43" s="9"/>
      <c r="D43" s="9"/>
      <c r="E43" s="9"/>
      <c r="F43" s="9"/>
      <c r="G43" s="9"/>
      <c r="H43" s="9"/>
      <c r="I43" s="9"/>
      <c r="J43" s="9"/>
      <c r="L43" s="9"/>
      <c r="M43" s="10"/>
      <c r="N43" s="9"/>
      <c r="O43" s="9"/>
      <c r="P43" s="9"/>
      <c r="Q43" s="9"/>
      <c r="R43" s="9"/>
      <c r="S43" s="9"/>
      <c r="T43" s="13"/>
    </row>
    <row r="44" spans="2:20" ht="15" customHeight="1" x14ac:dyDescent="0.25">
      <c r="B44" s="23"/>
      <c r="C44" s="141" t="s">
        <v>124</v>
      </c>
      <c r="D44" s="141" t="s">
        <v>125</v>
      </c>
      <c r="E44" s="141" t="s">
        <v>126</v>
      </c>
      <c r="F44" s="9"/>
      <c r="G44" s="9"/>
      <c r="H44" s="9"/>
      <c r="I44" s="9"/>
      <c r="J44" s="9"/>
      <c r="L44" s="9"/>
      <c r="M44" s="10"/>
      <c r="N44" s="9"/>
      <c r="O44" s="9"/>
      <c r="P44" s="9"/>
      <c r="Q44" s="9"/>
      <c r="R44" s="9"/>
      <c r="S44" s="9"/>
      <c r="T44" s="13"/>
    </row>
    <row r="45" spans="2:20" ht="15" customHeight="1" x14ac:dyDescent="0.25">
      <c r="B45" s="23"/>
      <c r="C45" s="209" t="s">
        <v>216</v>
      </c>
      <c r="D45" s="208" t="s">
        <v>217</v>
      </c>
      <c r="E45" s="210"/>
      <c r="F45" s="9"/>
      <c r="G45" s="9"/>
      <c r="H45" s="9"/>
      <c r="I45" s="9"/>
      <c r="J45" s="9"/>
      <c r="L45" s="9"/>
      <c r="M45" s="10"/>
      <c r="N45" s="9"/>
      <c r="O45" s="9"/>
      <c r="P45" s="9"/>
      <c r="Q45" s="9"/>
      <c r="R45" s="9"/>
      <c r="S45" s="9"/>
      <c r="T45" s="13"/>
    </row>
    <row r="46" spans="2:20" ht="15" customHeight="1" x14ac:dyDescent="0.25">
      <c r="B46" s="23"/>
      <c r="C46" s="202" t="s">
        <v>259</v>
      </c>
      <c r="D46" s="146">
        <v>1</v>
      </c>
      <c r="E46" s="203"/>
      <c r="F46" s="9"/>
      <c r="G46" s="9"/>
      <c r="H46" s="9"/>
      <c r="I46" s="9"/>
      <c r="J46" s="9"/>
      <c r="L46" s="9"/>
      <c r="M46" s="10"/>
      <c r="N46" s="9"/>
      <c r="O46" s="9"/>
      <c r="P46" s="9"/>
      <c r="Q46" s="9"/>
      <c r="R46" s="9"/>
      <c r="S46" s="9"/>
      <c r="T46" s="13"/>
    </row>
    <row r="47" spans="2:20" ht="15" customHeight="1" x14ac:dyDescent="0.25">
      <c r="B47" s="23"/>
      <c r="C47" s="144" t="s">
        <v>127</v>
      </c>
      <c r="D47" s="143">
        <v>2</v>
      </c>
      <c r="E47" s="204"/>
      <c r="F47" s="9"/>
      <c r="G47" s="9"/>
      <c r="H47" s="9"/>
      <c r="I47" s="9"/>
      <c r="J47" s="9"/>
      <c r="L47" s="9"/>
      <c r="M47" s="10"/>
      <c r="N47" s="9"/>
      <c r="O47" s="9"/>
      <c r="P47" s="9"/>
      <c r="Q47" s="9"/>
      <c r="R47" s="9"/>
      <c r="S47" s="9"/>
      <c r="T47" s="13"/>
    </row>
    <row r="48" spans="2:20" ht="15" customHeight="1" x14ac:dyDescent="0.25">
      <c r="B48" s="23"/>
      <c r="C48" s="147" t="s">
        <v>128</v>
      </c>
      <c r="D48" s="142">
        <v>3</v>
      </c>
      <c r="E48" s="205"/>
      <c r="F48" s="9"/>
      <c r="G48" s="9"/>
      <c r="H48" s="9"/>
      <c r="I48" s="9"/>
      <c r="J48" s="9"/>
      <c r="L48" s="9"/>
      <c r="M48" s="10"/>
      <c r="N48" s="9"/>
      <c r="O48" s="9"/>
      <c r="P48" s="9"/>
      <c r="Q48" s="9"/>
      <c r="R48" s="9"/>
      <c r="S48" s="9"/>
      <c r="T48" s="13"/>
    </row>
    <row r="49" spans="2:20" ht="15" customHeight="1" x14ac:dyDescent="0.25">
      <c r="B49" s="23"/>
      <c r="C49" s="144" t="s">
        <v>129</v>
      </c>
      <c r="D49" s="145">
        <v>4</v>
      </c>
      <c r="E49" s="206"/>
      <c r="F49" s="9"/>
      <c r="G49" s="9"/>
      <c r="H49" s="9"/>
      <c r="I49" s="140"/>
      <c r="J49" s="9"/>
      <c r="L49" s="9"/>
      <c r="M49" s="10"/>
      <c r="N49" s="9"/>
      <c r="O49" s="9"/>
      <c r="P49" s="9"/>
      <c r="Q49" s="9"/>
      <c r="R49" s="9"/>
      <c r="S49" s="9"/>
      <c r="T49" s="13"/>
    </row>
    <row r="50" spans="2:20" ht="15" customHeight="1" x14ac:dyDescent="0.25">
      <c r="B50" s="23"/>
      <c r="C50" s="144" t="s">
        <v>130</v>
      </c>
      <c r="D50" s="144">
        <v>5</v>
      </c>
      <c r="E50" s="207"/>
      <c r="F50" s="9"/>
      <c r="G50" s="9"/>
      <c r="H50" s="9"/>
      <c r="I50" s="9"/>
      <c r="J50" s="9"/>
      <c r="L50" s="9"/>
      <c r="M50" s="10"/>
      <c r="N50" s="9"/>
      <c r="O50" s="9"/>
      <c r="P50" s="9"/>
      <c r="Q50" s="9"/>
      <c r="R50" s="9"/>
      <c r="S50" s="9"/>
      <c r="T50" s="13"/>
    </row>
    <row r="51" spans="2:20" ht="15" customHeight="1" x14ac:dyDescent="0.25">
      <c r="B51" s="23"/>
      <c r="C51" s="9"/>
      <c r="D51" s="9"/>
      <c r="E51" s="9"/>
      <c r="F51" s="9"/>
      <c r="G51" s="9"/>
      <c r="H51" s="9"/>
      <c r="I51" s="9"/>
      <c r="J51" s="9"/>
      <c r="L51" s="9"/>
      <c r="M51" s="10"/>
      <c r="N51" s="9"/>
      <c r="O51" s="9"/>
      <c r="P51" s="9"/>
      <c r="Q51" s="9"/>
      <c r="R51" s="9"/>
      <c r="S51" s="9"/>
      <c r="T51" s="13"/>
    </row>
    <row r="52" spans="2:20" ht="15" customHeight="1" x14ac:dyDescent="0.25">
      <c r="B52" s="23"/>
      <c r="C52" s="315" t="s">
        <v>211</v>
      </c>
      <c r="D52" s="316"/>
      <c r="E52" s="316"/>
      <c r="F52" s="316"/>
      <c r="G52" s="316"/>
      <c r="H52" s="316"/>
      <c r="I52" s="316"/>
      <c r="J52" s="316"/>
      <c r="K52" s="316"/>
      <c r="L52" s="316"/>
      <c r="M52" s="316"/>
      <c r="N52" s="316"/>
      <c r="O52" s="316"/>
      <c r="P52" s="316"/>
      <c r="Q52" s="316"/>
      <c r="R52" s="316"/>
      <c r="S52" s="316"/>
      <c r="T52" s="13"/>
    </row>
    <row r="53" spans="2:20" ht="15" customHeight="1" x14ac:dyDescent="0.25">
      <c r="B53" s="23"/>
      <c r="C53" s="316"/>
      <c r="D53" s="316"/>
      <c r="E53" s="316"/>
      <c r="F53" s="316"/>
      <c r="G53" s="316"/>
      <c r="H53" s="316"/>
      <c r="I53" s="316"/>
      <c r="J53" s="316"/>
      <c r="K53" s="316"/>
      <c r="L53" s="316"/>
      <c r="M53" s="316"/>
      <c r="N53" s="316"/>
      <c r="O53" s="316"/>
      <c r="P53" s="316"/>
      <c r="Q53" s="316"/>
      <c r="R53" s="316"/>
      <c r="S53" s="316"/>
      <c r="T53" s="13"/>
    </row>
    <row r="54" spans="2:20" ht="15" customHeight="1" x14ac:dyDescent="0.25">
      <c r="B54" s="23"/>
      <c r="D54" s="9"/>
      <c r="E54" s="9"/>
      <c r="F54" s="9"/>
      <c r="G54" s="9"/>
      <c r="H54" s="9"/>
      <c r="I54" s="9"/>
      <c r="J54" s="9"/>
      <c r="K54" s="9"/>
      <c r="L54" s="9"/>
      <c r="M54" s="9"/>
      <c r="N54" s="9"/>
      <c r="O54" s="9"/>
      <c r="P54" s="9"/>
      <c r="Q54" s="9"/>
      <c r="R54" s="9"/>
      <c r="S54" s="9"/>
      <c r="T54" s="13"/>
    </row>
    <row r="55" spans="2:20" ht="15" customHeight="1" x14ac:dyDescent="0.25">
      <c r="B55" s="23"/>
      <c r="C55" s="317" t="s">
        <v>226</v>
      </c>
      <c r="D55" s="318"/>
      <c r="E55" s="318"/>
      <c r="F55" s="318"/>
      <c r="G55" s="318"/>
      <c r="H55" s="318"/>
      <c r="I55" s="318"/>
      <c r="J55" s="318"/>
      <c r="K55" s="318"/>
      <c r="L55" s="318"/>
      <c r="M55" s="318"/>
      <c r="N55" s="318"/>
      <c r="O55" s="318"/>
      <c r="P55" s="318"/>
      <c r="Q55" s="318"/>
      <c r="R55" s="318"/>
      <c r="S55" s="318"/>
      <c r="T55" s="13"/>
    </row>
    <row r="56" spans="2:20" ht="15" customHeight="1" x14ac:dyDescent="0.25">
      <c r="B56" s="23"/>
      <c r="C56" s="318"/>
      <c r="D56" s="318"/>
      <c r="E56" s="318"/>
      <c r="F56" s="318"/>
      <c r="G56" s="318"/>
      <c r="H56" s="318"/>
      <c r="I56" s="318"/>
      <c r="J56" s="318"/>
      <c r="K56" s="318"/>
      <c r="L56" s="318"/>
      <c r="M56" s="318"/>
      <c r="N56" s="318"/>
      <c r="O56" s="318"/>
      <c r="P56" s="318"/>
      <c r="Q56" s="318"/>
      <c r="R56" s="318"/>
      <c r="S56" s="318"/>
      <c r="T56" s="13"/>
    </row>
    <row r="57" spans="2:20" ht="15" customHeight="1" x14ac:dyDescent="0.25">
      <c r="B57" s="23"/>
      <c r="C57" s="318"/>
      <c r="D57" s="318"/>
      <c r="E57" s="318"/>
      <c r="F57" s="318"/>
      <c r="G57" s="318"/>
      <c r="H57" s="318"/>
      <c r="I57" s="318"/>
      <c r="J57" s="318"/>
      <c r="K57" s="318"/>
      <c r="L57" s="318"/>
      <c r="M57" s="318"/>
      <c r="N57" s="318"/>
      <c r="O57" s="318"/>
      <c r="P57" s="318"/>
      <c r="Q57" s="318"/>
      <c r="R57" s="318"/>
      <c r="S57" s="318"/>
      <c r="T57" s="13"/>
    </row>
    <row r="58" spans="2:20" ht="15" customHeight="1" x14ac:dyDescent="0.25">
      <c r="B58" s="23"/>
      <c r="C58" s="201"/>
      <c r="D58" s="201"/>
      <c r="E58" s="201"/>
      <c r="F58" s="201"/>
      <c r="G58" s="201"/>
      <c r="H58" s="201"/>
      <c r="I58" s="201"/>
      <c r="J58" s="201"/>
      <c r="K58" s="201"/>
      <c r="L58" s="201"/>
      <c r="M58" s="201"/>
      <c r="N58" s="201"/>
      <c r="O58" s="201"/>
      <c r="P58" s="201"/>
      <c r="Q58" s="201"/>
      <c r="R58" s="201"/>
      <c r="S58" s="201"/>
      <c r="T58" s="13"/>
    </row>
    <row r="59" spans="2:20" ht="15" customHeight="1" x14ac:dyDescent="0.25">
      <c r="B59" s="23"/>
      <c r="C59" s="211" t="s">
        <v>228</v>
      </c>
      <c r="D59" s="211"/>
      <c r="E59" s="211"/>
      <c r="F59" s="211"/>
      <c r="G59" s="211"/>
      <c r="H59" s="211"/>
      <c r="I59" s="211"/>
      <c r="J59" s="211"/>
      <c r="K59" s="211"/>
      <c r="L59" s="211"/>
      <c r="M59" s="211"/>
      <c r="N59" s="211"/>
      <c r="O59" s="211"/>
      <c r="P59" s="211"/>
      <c r="Q59" s="211"/>
      <c r="R59" s="211"/>
      <c r="S59" s="211"/>
      <c r="T59" s="13"/>
    </row>
    <row r="60" spans="2:20" ht="15" customHeight="1" x14ac:dyDescent="0.25">
      <c r="B60" s="23"/>
      <c r="C60" s="211" t="s">
        <v>229</v>
      </c>
      <c r="D60" s="211"/>
      <c r="E60" s="211"/>
      <c r="F60" s="211"/>
      <c r="G60" s="211"/>
      <c r="H60" s="211"/>
      <c r="I60" s="211"/>
      <c r="J60" s="211"/>
      <c r="K60" s="211"/>
      <c r="L60" s="211"/>
      <c r="M60" s="211"/>
      <c r="N60" s="211"/>
      <c r="O60" s="211"/>
      <c r="P60" s="211"/>
      <c r="Q60" s="211"/>
      <c r="R60" s="211"/>
      <c r="S60" s="211"/>
      <c r="T60" s="13"/>
    </row>
    <row r="61" spans="2:20" ht="15" customHeight="1" x14ac:dyDescent="0.25">
      <c r="B61" s="23"/>
      <c r="C61" s="211"/>
      <c r="D61" s="211"/>
      <c r="E61" s="211"/>
      <c r="F61" s="211"/>
      <c r="G61" s="211"/>
      <c r="H61" s="211"/>
      <c r="I61" s="211"/>
      <c r="J61" s="211"/>
      <c r="K61" s="211"/>
      <c r="L61" s="211"/>
      <c r="M61" s="211"/>
      <c r="N61" s="211"/>
      <c r="O61" s="211"/>
      <c r="P61" s="211"/>
      <c r="Q61" s="211"/>
      <c r="R61" s="211"/>
      <c r="S61" s="211"/>
      <c r="T61" s="13"/>
    </row>
    <row r="62" spans="2:20" ht="15" customHeight="1" x14ac:dyDescent="0.25">
      <c r="B62" s="23"/>
      <c r="C62" s="70" t="s">
        <v>225</v>
      </c>
      <c r="D62" s="9"/>
      <c r="E62" s="9"/>
      <c r="F62" s="9"/>
      <c r="G62" s="9"/>
      <c r="H62" s="9"/>
      <c r="I62" s="9"/>
      <c r="J62" s="9"/>
      <c r="K62" s="9"/>
      <c r="L62" s="9"/>
      <c r="M62" s="9"/>
      <c r="N62" s="9"/>
      <c r="O62" s="9"/>
      <c r="P62" s="9"/>
      <c r="Q62" s="9"/>
      <c r="R62" s="9"/>
      <c r="S62" s="9"/>
      <c r="T62" s="13"/>
    </row>
    <row r="63" spans="2:20" ht="15" customHeight="1" x14ac:dyDescent="0.25">
      <c r="B63" s="23"/>
      <c r="D63" s="9"/>
      <c r="E63" s="9"/>
      <c r="F63" s="9"/>
      <c r="G63" s="9"/>
      <c r="H63" s="9"/>
      <c r="I63" s="9"/>
      <c r="J63" s="9"/>
      <c r="K63" s="9"/>
      <c r="L63" s="9"/>
      <c r="M63" s="9"/>
      <c r="N63" s="9"/>
      <c r="O63" s="9"/>
      <c r="P63" s="9"/>
      <c r="Q63" s="9"/>
      <c r="R63" s="9"/>
      <c r="S63" s="9"/>
      <c r="T63" s="13"/>
    </row>
    <row r="64" spans="2:20" ht="15" customHeight="1" x14ac:dyDescent="0.25">
      <c r="B64" s="23"/>
      <c r="C64" s="315" t="s">
        <v>227</v>
      </c>
      <c r="D64" s="316"/>
      <c r="E64" s="316"/>
      <c r="F64" s="316"/>
      <c r="G64" s="316"/>
      <c r="H64" s="316"/>
      <c r="I64" s="316"/>
      <c r="J64" s="316"/>
      <c r="K64" s="316"/>
      <c r="L64" s="316"/>
      <c r="M64" s="316"/>
      <c r="N64" s="316"/>
      <c r="O64" s="316"/>
      <c r="P64" s="316"/>
      <c r="Q64" s="316"/>
      <c r="R64" s="316"/>
      <c r="S64" s="316"/>
      <c r="T64" s="13"/>
    </row>
    <row r="65" spans="2:20" ht="15" customHeight="1" x14ac:dyDescent="0.25">
      <c r="B65" s="23"/>
      <c r="C65" s="316"/>
      <c r="D65" s="316"/>
      <c r="E65" s="316"/>
      <c r="F65" s="316"/>
      <c r="G65" s="316"/>
      <c r="H65" s="316"/>
      <c r="I65" s="316"/>
      <c r="J65" s="316"/>
      <c r="K65" s="316"/>
      <c r="L65" s="316"/>
      <c r="M65" s="316"/>
      <c r="N65" s="316"/>
      <c r="O65" s="316"/>
      <c r="P65" s="316"/>
      <c r="Q65" s="316"/>
      <c r="R65" s="316"/>
      <c r="S65" s="316"/>
      <c r="T65" s="13"/>
    </row>
    <row r="66" spans="2:20" ht="15" customHeight="1" x14ac:dyDescent="0.25">
      <c r="B66" s="23"/>
      <c r="C66" s="9"/>
      <c r="D66" s="9"/>
      <c r="E66" s="9"/>
      <c r="F66" s="9"/>
      <c r="G66" s="9"/>
      <c r="H66" s="9"/>
      <c r="I66" s="9"/>
      <c r="J66" s="9"/>
      <c r="L66" s="9"/>
      <c r="M66" s="10"/>
      <c r="N66" s="9"/>
      <c r="O66" s="9"/>
      <c r="P66" s="9"/>
      <c r="Q66" s="9"/>
      <c r="R66" s="9"/>
      <c r="S66" s="9"/>
      <c r="T66" s="13"/>
    </row>
    <row r="67" spans="2:20" ht="15" customHeight="1" x14ac:dyDescent="0.25">
      <c r="B67" s="23"/>
      <c r="C67" s="4" t="s">
        <v>248</v>
      </c>
      <c r="D67" s="9"/>
      <c r="E67" s="9"/>
      <c r="F67" s="9"/>
      <c r="G67" s="9"/>
      <c r="H67" s="9"/>
      <c r="I67" s="9"/>
      <c r="J67" s="9"/>
      <c r="L67" s="9"/>
      <c r="M67" s="10"/>
      <c r="N67" s="9"/>
      <c r="O67" s="9"/>
      <c r="P67" s="9"/>
      <c r="Q67" s="9"/>
      <c r="R67" s="9"/>
      <c r="S67" s="9"/>
      <c r="T67" s="13"/>
    </row>
    <row r="68" spans="2:20" ht="15" customHeight="1" x14ac:dyDescent="0.25">
      <c r="B68" s="23"/>
      <c r="C68" s="9"/>
      <c r="D68" s="9"/>
      <c r="E68" s="9"/>
      <c r="F68" s="9"/>
      <c r="G68" s="9"/>
      <c r="H68" s="9"/>
      <c r="I68" s="9"/>
      <c r="J68" s="9"/>
      <c r="L68" s="9"/>
      <c r="M68" s="10"/>
      <c r="N68" s="9"/>
      <c r="O68" s="9"/>
      <c r="P68" s="9"/>
      <c r="Q68" s="9"/>
      <c r="R68" s="9"/>
      <c r="S68" s="9"/>
      <c r="T68" s="13"/>
    </row>
    <row r="69" spans="2:20" ht="15" customHeight="1" x14ac:dyDescent="0.25">
      <c r="B69" s="23"/>
      <c r="C69" s="57"/>
      <c r="D69" s="9"/>
      <c r="E69" s="9"/>
      <c r="F69" s="9"/>
      <c r="G69" s="9"/>
      <c r="H69" s="9"/>
      <c r="I69" s="9"/>
      <c r="J69" s="9"/>
      <c r="L69" s="9"/>
      <c r="M69" s="10"/>
      <c r="N69" s="9"/>
      <c r="O69" s="9"/>
      <c r="P69" s="9"/>
      <c r="Q69" s="9"/>
      <c r="R69" s="9"/>
      <c r="S69" s="9"/>
      <c r="T69" s="13"/>
    </row>
    <row r="70" spans="2:20" ht="15.75" customHeight="1" x14ac:dyDescent="0.25">
      <c r="B70" s="23"/>
      <c r="C70" s="165" t="s">
        <v>136</v>
      </c>
      <c r="D70" s="163"/>
      <c r="E70" s="163"/>
      <c r="F70" s="163"/>
      <c r="G70" s="163"/>
      <c r="H70" s="163"/>
      <c r="I70" s="163"/>
      <c r="J70" s="163"/>
      <c r="K70" s="163"/>
      <c r="L70" s="163"/>
      <c r="M70" s="164"/>
      <c r="N70" s="163"/>
      <c r="O70" s="163"/>
      <c r="P70" s="163"/>
      <c r="Q70" s="163"/>
      <c r="R70" s="163"/>
      <c r="S70" s="163"/>
      <c r="T70" s="13"/>
    </row>
    <row r="71" spans="2:20" ht="15" customHeight="1" x14ac:dyDescent="0.25">
      <c r="B71" s="23"/>
      <c r="C71" s="57"/>
      <c r="D71" s="9"/>
      <c r="E71" s="9"/>
      <c r="F71" s="9"/>
      <c r="G71" s="9"/>
      <c r="H71" s="9"/>
      <c r="I71" s="9"/>
      <c r="J71" s="9"/>
      <c r="L71" s="9"/>
      <c r="M71" s="10"/>
      <c r="N71" s="9"/>
      <c r="O71" s="9"/>
      <c r="P71" s="9"/>
      <c r="Q71" s="9"/>
      <c r="R71" s="9"/>
      <c r="S71" s="9"/>
      <c r="T71" s="13"/>
    </row>
    <row r="72" spans="2:20" ht="15" customHeight="1" x14ac:dyDescent="0.25">
      <c r="B72" s="23"/>
      <c r="C72" s="315" t="s">
        <v>150</v>
      </c>
      <c r="D72" s="316"/>
      <c r="E72" s="316"/>
      <c r="F72" s="316"/>
      <c r="G72" s="316"/>
      <c r="H72" s="316"/>
      <c r="I72" s="316"/>
      <c r="J72" s="316"/>
      <c r="K72" s="316"/>
      <c r="L72" s="316"/>
      <c r="M72" s="316"/>
      <c r="N72" s="316"/>
      <c r="O72" s="316"/>
      <c r="P72" s="316"/>
      <c r="Q72" s="316"/>
      <c r="R72" s="316"/>
      <c r="S72" s="316"/>
      <c r="T72" s="13"/>
    </row>
    <row r="73" spans="2:20" ht="15" customHeight="1" x14ac:dyDescent="0.25">
      <c r="B73" s="23"/>
      <c r="C73" s="9"/>
      <c r="D73" s="9"/>
      <c r="E73" s="9"/>
      <c r="F73" s="9"/>
      <c r="G73" s="9"/>
      <c r="H73" s="9"/>
      <c r="I73" s="9"/>
      <c r="J73" s="9"/>
      <c r="L73" s="9"/>
      <c r="M73" s="10"/>
      <c r="N73" s="9"/>
      <c r="O73" s="9"/>
      <c r="P73" s="9"/>
      <c r="Q73" s="9"/>
      <c r="R73" s="9"/>
      <c r="S73" s="9"/>
      <c r="T73" s="13"/>
    </row>
    <row r="74" spans="2:20" ht="15" customHeight="1" x14ac:dyDescent="0.25">
      <c r="B74" s="23"/>
      <c r="C74" s="315" t="s">
        <v>249</v>
      </c>
      <c r="D74" s="316"/>
      <c r="E74" s="316"/>
      <c r="F74" s="316"/>
      <c r="G74" s="316"/>
      <c r="H74" s="316"/>
      <c r="I74" s="316"/>
      <c r="J74" s="316"/>
      <c r="K74" s="316"/>
      <c r="L74" s="316"/>
      <c r="M74" s="316"/>
      <c r="N74" s="316"/>
      <c r="O74" s="316"/>
      <c r="P74" s="316"/>
      <c r="Q74" s="316"/>
      <c r="R74" s="316"/>
      <c r="S74" s="316"/>
      <c r="T74" s="13"/>
    </row>
    <row r="75" spans="2:20" ht="15" customHeight="1" x14ac:dyDescent="0.25">
      <c r="B75" s="23"/>
      <c r="C75" s="316"/>
      <c r="D75" s="316"/>
      <c r="E75" s="316"/>
      <c r="F75" s="316"/>
      <c r="G75" s="316"/>
      <c r="H75" s="316"/>
      <c r="I75" s="316"/>
      <c r="J75" s="316"/>
      <c r="K75" s="316"/>
      <c r="L75" s="316"/>
      <c r="M75" s="316"/>
      <c r="N75" s="316"/>
      <c r="O75" s="316"/>
      <c r="P75" s="316"/>
      <c r="Q75" s="316"/>
      <c r="R75" s="316"/>
      <c r="S75" s="316"/>
      <c r="T75" s="13"/>
    </row>
    <row r="76" spans="2:20" ht="15" customHeight="1" x14ac:dyDescent="0.25">
      <c r="B76" s="23"/>
      <c r="C76" s="9"/>
      <c r="D76" s="9"/>
      <c r="E76" s="9"/>
      <c r="F76" s="9"/>
      <c r="G76" s="9"/>
      <c r="H76" s="9"/>
      <c r="I76" s="9"/>
      <c r="J76" s="9"/>
      <c r="L76" s="9"/>
      <c r="M76" s="10"/>
      <c r="N76" s="9"/>
      <c r="O76" s="9"/>
      <c r="P76" s="9"/>
      <c r="Q76" s="9"/>
      <c r="R76" s="9"/>
      <c r="S76" s="9"/>
      <c r="T76" s="13"/>
    </row>
    <row r="77" spans="2:20" ht="15" customHeight="1" x14ac:dyDescent="0.25">
      <c r="B77" s="23"/>
      <c r="C77" s="9" t="s">
        <v>230</v>
      </c>
      <c r="D77" s="9"/>
      <c r="E77" s="9"/>
      <c r="F77" s="9"/>
      <c r="G77" s="9"/>
      <c r="H77" s="9"/>
      <c r="I77" s="9"/>
      <c r="J77" s="9"/>
      <c r="L77" s="9"/>
      <c r="M77" s="10"/>
      <c r="N77" s="9"/>
      <c r="O77" s="9"/>
      <c r="P77" s="9"/>
      <c r="Q77" s="9"/>
      <c r="R77" s="9"/>
      <c r="S77" s="9"/>
      <c r="T77" s="13"/>
    </row>
    <row r="78" spans="2:20" ht="15" customHeight="1" x14ac:dyDescent="0.25">
      <c r="B78" s="23"/>
      <c r="C78" s="9"/>
      <c r="D78" s="9"/>
      <c r="E78" s="9"/>
      <c r="F78" s="9"/>
      <c r="G78" s="9"/>
      <c r="H78" s="9"/>
      <c r="I78" s="9"/>
      <c r="J78" s="9"/>
      <c r="L78" s="9"/>
      <c r="M78" s="10"/>
      <c r="N78" s="9"/>
      <c r="O78" s="9"/>
      <c r="P78" s="9"/>
      <c r="Q78" s="9"/>
      <c r="R78" s="9"/>
      <c r="S78" s="9"/>
      <c r="T78" s="13"/>
    </row>
    <row r="79" spans="2:20" ht="15" customHeight="1" x14ac:dyDescent="0.25">
      <c r="B79" s="23"/>
      <c r="C79" s="315" t="s">
        <v>260</v>
      </c>
      <c r="D79" s="316"/>
      <c r="E79" s="316"/>
      <c r="F79" s="316"/>
      <c r="G79" s="316"/>
      <c r="H79" s="316"/>
      <c r="I79" s="316"/>
      <c r="J79" s="316"/>
      <c r="K79" s="316"/>
      <c r="L79" s="316"/>
      <c r="M79" s="316"/>
      <c r="N79" s="316"/>
      <c r="O79" s="316"/>
      <c r="P79" s="316"/>
      <c r="Q79" s="316"/>
      <c r="R79" s="316"/>
      <c r="S79" s="316"/>
      <c r="T79" s="13"/>
    </row>
    <row r="80" spans="2:20" ht="15" customHeight="1" x14ac:dyDescent="0.25">
      <c r="B80" s="23"/>
      <c r="C80" s="316"/>
      <c r="D80" s="316"/>
      <c r="E80" s="316"/>
      <c r="F80" s="316"/>
      <c r="G80" s="316"/>
      <c r="H80" s="316"/>
      <c r="I80" s="316"/>
      <c r="J80" s="316"/>
      <c r="K80" s="316"/>
      <c r="L80" s="316"/>
      <c r="M80" s="316"/>
      <c r="N80" s="316"/>
      <c r="O80" s="316"/>
      <c r="P80" s="316"/>
      <c r="Q80" s="316"/>
      <c r="R80" s="316"/>
      <c r="S80" s="316"/>
      <c r="T80" s="13"/>
    </row>
    <row r="81" spans="2:20" ht="15" customHeight="1" x14ac:dyDescent="0.25">
      <c r="B81" s="23"/>
      <c r="C81" s="9"/>
      <c r="D81" s="9"/>
      <c r="E81" s="9"/>
      <c r="F81" s="9"/>
      <c r="G81" s="9"/>
      <c r="H81" s="9"/>
      <c r="I81" s="9"/>
      <c r="J81" s="9"/>
      <c r="L81" s="9"/>
      <c r="M81" s="10"/>
      <c r="N81" s="9"/>
      <c r="O81" s="9"/>
      <c r="P81" s="9"/>
      <c r="Q81" s="9"/>
      <c r="R81" s="9"/>
      <c r="S81" s="9"/>
      <c r="T81" s="13"/>
    </row>
    <row r="82" spans="2:20" ht="15" customHeight="1" x14ac:dyDescent="0.25">
      <c r="B82" s="23"/>
      <c r="C82" s="315" t="s">
        <v>261</v>
      </c>
      <c r="D82" s="316"/>
      <c r="E82" s="316"/>
      <c r="F82" s="316"/>
      <c r="G82" s="316"/>
      <c r="H82" s="316"/>
      <c r="I82" s="316"/>
      <c r="J82" s="316"/>
      <c r="K82" s="316"/>
      <c r="L82" s="316"/>
      <c r="M82" s="316"/>
      <c r="N82" s="316"/>
      <c r="O82" s="316"/>
      <c r="P82" s="316"/>
      <c r="Q82" s="316"/>
      <c r="R82" s="316"/>
      <c r="S82" s="316"/>
      <c r="T82" s="13"/>
    </row>
    <row r="83" spans="2:20" ht="15" customHeight="1" x14ac:dyDescent="0.25">
      <c r="B83" s="23"/>
      <c r="C83" s="316"/>
      <c r="D83" s="316"/>
      <c r="E83" s="316"/>
      <c r="F83" s="316"/>
      <c r="G83" s="316"/>
      <c r="H83" s="316"/>
      <c r="I83" s="316"/>
      <c r="J83" s="316"/>
      <c r="K83" s="316"/>
      <c r="L83" s="316"/>
      <c r="M83" s="316"/>
      <c r="N83" s="316"/>
      <c r="O83" s="316"/>
      <c r="P83" s="316"/>
      <c r="Q83" s="316"/>
      <c r="R83" s="316"/>
      <c r="S83" s="316"/>
      <c r="T83" s="13"/>
    </row>
    <row r="84" spans="2:20" ht="15" customHeight="1" x14ac:dyDescent="0.25">
      <c r="B84" s="23"/>
      <c r="C84" s="68"/>
      <c r="D84" s="68"/>
      <c r="E84" s="68"/>
      <c r="F84" s="68"/>
      <c r="G84" s="68"/>
      <c r="H84" s="68"/>
      <c r="I84" s="68"/>
      <c r="J84" s="68"/>
      <c r="K84" s="68"/>
      <c r="L84" s="68"/>
      <c r="M84" s="68"/>
      <c r="N84" s="68"/>
      <c r="O84" s="68"/>
      <c r="P84" s="68"/>
      <c r="Q84" s="68"/>
      <c r="R84" s="68"/>
      <c r="S84" s="68"/>
      <c r="T84" s="13"/>
    </row>
    <row r="85" spans="2:20" ht="15" customHeight="1" x14ac:dyDescent="0.25">
      <c r="B85" s="23"/>
      <c r="C85" s="57"/>
      <c r="D85" s="9"/>
      <c r="E85" s="9"/>
      <c r="F85" s="9"/>
      <c r="G85" s="9"/>
      <c r="H85" s="9"/>
      <c r="I85" s="9"/>
      <c r="J85" s="9"/>
      <c r="L85" s="9"/>
      <c r="M85" s="10"/>
      <c r="N85" s="9"/>
      <c r="O85" s="9"/>
      <c r="P85" s="9"/>
      <c r="Q85" s="9"/>
      <c r="R85" s="9"/>
      <c r="S85" s="9"/>
      <c r="T85" s="13"/>
    </row>
    <row r="86" spans="2:20" ht="17.25" customHeight="1" x14ac:dyDescent="0.25">
      <c r="B86" s="23"/>
      <c r="C86" s="165" t="s">
        <v>151</v>
      </c>
      <c r="D86" s="163"/>
      <c r="E86" s="163"/>
      <c r="F86" s="163"/>
      <c r="G86" s="163"/>
      <c r="H86" s="163"/>
      <c r="I86" s="163"/>
      <c r="J86" s="163"/>
      <c r="K86" s="163"/>
      <c r="L86" s="163"/>
      <c r="M86" s="164"/>
      <c r="N86" s="163"/>
      <c r="O86" s="163"/>
      <c r="P86" s="163"/>
      <c r="Q86" s="163"/>
      <c r="R86" s="163"/>
      <c r="S86" s="163"/>
      <c r="T86" s="13"/>
    </row>
    <row r="87" spans="2:20" ht="15.75" customHeight="1" x14ac:dyDescent="0.25">
      <c r="B87" s="23"/>
      <c r="C87" s="57"/>
      <c r="D87" s="9"/>
      <c r="E87" s="9"/>
      <c r="F87" s="9"/>
      <c r="G87" s="9"/>
      <c r="H87" s="9"/>
      <c r="I87" s="9"/>
      <c r="J87" s="9"/>
      <c r="L87" s="9"/>
      <c r="M87" s="10"/>
      <c r="N87" s="9"/>
      <c r="O87" s="9"/>
      <c r="P87" s="9"/>
      <c r="Q87" s="9"/>
      <c r="R87" s="9"/>
      <c r="S87" s="9"/>
      <c r="T87" s="13"/>
    </row>
    <row r="88" spans="2:20" ht="15" customHeight="1" x14ac:dyDescent="0.25">
      <c r="B88" s="23"/>
      <c r="C88" s="9" t="s">
        <v>140</v>
      </c>
      <c r="D88" s="9"/>
      <c r="E88" s="9"/>
      <c r="F88" s="9"/>
      <c r="G88" s="9"/>
      <c r="H88" s="9"/>
      <c r="I88" s="9"/>
      <c r="J88" s="9"/>
      <c r="L88" s="9"/>
      <c r="M88" s="10"/>
      <c r="N88" s="9"/>
      <c r="O88" s="9"/>
      <c r="P88" s="9"/>
      <c r="Q88" s="9"/>
      <c r="R88" s="9"/>
      <c r="S88" s="9"/>
      <c r="T88" s="13"/>
    </row>
    <row r="89" spans="2:20" ht="15" customHeight="1" x14ac:dyDescent="0.25">
      <c r="B89" s="23"/>
      <c r="C89" s="9"/>
      <c r="D89" s="9"/>
      <c r="E89" s="9"/>
      <c r="F89" s="9"/>
      <c r="G89" s="9"/>
      <c r="H89" s="9"/>
      <c r="I89" s="9"/>
      <c r="J89" s="9"/>
      <c r="L89" s="9"/>
      <c r="M89" s="10"/>
      <c r="N89" s="9"/>
      <c r="O89" s="9"/>
      <c r="P89" s="9"/>
      <c r="Q89" s="9"/>
      <c r="R89" s="9"/>
      <c r="S89" s="9"/>
      <c r="T89" s="13"/>
    </row>
    <row r="90" spans="2:20" ht="15" customHeight="1" x14ac:dyDescent="0.25">
      <c r="B90" s="23"/>
      <c r="C90" s="9" t="s">
        <v>143</v>
      </c>
      <c r="D90" s="9"/>
      <c r="E90" s="9"/>
      <c r="F90" s="9"/>
      <c r="G90" s="9"/>
      <c r="H90" s="9"/>
      <c r="I90" s="9"/>
      <c r="J90" s="9"/>
      <c r="L90" s="9"/>
      <c r="M90" s="10"/>
      <c r="N90" s="9"/>
      <c r="O90" s="9"/>
      <c r="P90" s="9"/>
      <c r="Q90" s="9"/>
      <c r="R90" s="9"/>
      <c r="S90" s="9"/>
      <c r="T90" s="13"/>
    </row>
    <row r="91" spans="2:20" ht="15" customHeight="1" x14ac:dyDescent="0.25">
      <c r="B91" s="23"/>
      <c r="C91" s="9"/>
      <c r="D91" s="9"/>
      <c r="E91" s="9"/>
      <c r="F91" s="9"/>
      <c r="G91" s="9"/>
      <c r="H91" s="9"/>
      <c r="I91" s="9"/>
      <c r="J91" s="9"/>
      <c r="L91" s="9"/>
      <c r="M91" s="10"/>
      <c r="N91" s="9"/>
      <c r="O91" s="9"/>
      <c r="P91" s="9"/>
      <c r="Q91" s="9"/>
      <c r="R91" s="9"/>
      <c r="S91" s="9"/>
      <c r="T91" s="13"/>
    </row>
    <row r="92" spans="2:20" ht="15" customHeight="1" x14ac:dyDescent="0.25">
      <c r="B92" s="23"/>
      <c r="C92" s="9" t="s">
        <v>262</v>
      </c>
      <c r="D92" s="9"/>
      <c r="E92" s="9"/>
      <c r="F92" s="9"/>
      <c r="G92" s="9"/>
      <c r="H92" s="9"/>
      <c r="I92" s="9"/>
      <c r="J92" s="9"/>
      <c r="L92" s="9"/>
      <c r="M92" s="10"/>
      <c r="N92" s="9"/>
      <c r="O92" s="9"/>
      <c r="P92" s="9"/>
      <c r="Q92" s="9"/>
      <c r="R92" s="9"/>
      <c r="S92" s="9"/>
      <c r="T92" s="13"/>
    </row>
    <row r="93" spans="2:20" ht="15" customHeight="1" x14ac:dyDescent="0.25">
      <c r="B93" s="23"/>
      <c r="C93" s="9"/>
      <c r="D93" s="9"/>
      <c r="E93" s="9"/>
      <c r="F93" s="9"/>
      <c r="G93" s="9"/>
      <c r="H93" s="9"/>
      <c r="I93" s="9"/>
      <c r="J93" s="9"/>
      <c r="L93" s="9"/>
      <c r="M93" s="10"/>
      <c r="N93" s="9"/>
      <c r="O93" s="9"/>
      <c r="P93" s="9"/>
      <c r="Q93" s="9"/>
      <c r="R93" s="9"/>
      <c r="S93" s="9"/>
      <c r="T93" s="13"/>
    </row>
    <row r="94" spans="2:20" ht="15" customHeight="1" x14ac:dyDescent="0.2">
      <c r="B94" s="23"/>
      <c r="C94" s="61" t="s">
        <v>123</v>
      </c>
      <c r="D94" s="9" t="s">
        <v>141</v>
      </c>
      <c r="E94" s="9"/>
      <c r="F94" s="9"/>
      <c r="G94" s="9"/>
      <c r="H94" s="9"/>
      <c r="I94" s="9"/>
      <c r="J94" s="9"/>
      <c r="L94" s="9"/>
      <c r="M94" s="10"/>
      <c r="N94" s="9"/>
      <c r="O94" s="9"/>
      <c r="P94" s="9"/>
      <c r="Q94" s="9"/>
      <c r="R94" s="9"/>
      <c r="S94" s="9"/>
      <c r="T94" s="13"/>
    </row>
    <row r="95" spans="2:20" ht="15" customHeight="1" x14ac:dyDescent="0.2">
      <c r="B95" s="23"/>
      <c r="C95" s="61" t="s">
        <v>123</v>
      </c>
      <c r="D95" s="9" t="s">
        <v>142</v>
      </c>
      <c r="E95" s="9"/>
      <c r="F95" s="9"/>
      <c r="G95" s="9"/>
      <c r="H95" s="9"/>
      <c r="I95" s="9"/>
      <c r="J95" s="9"/>
      <c r="L95" s="9"/>
      <c r="M95" s="10"/>
      <c r="N95" s="9"/>
      <c r="O95" s="9"/>
      <c r="P95" s="9"/>
      <c r="Q95" s="9"/>
      <c r="R95" s="9"/>
      <c r="S95" s="9"/>
      <c r="T95" s="13"/>
    </row>
    <row r="96" spans="2:20" ht="15" customHeight="1" x14ac:dyDescent="0.2">
      <c r="B96" s="23"/>
      <c r="C96" s="61" t="s">
        <v>123</v>
      </c>
      <c r="D96" s="9" t="s">
        <v>152</v>
      </c>
      <c r="E96" s="9"/>
      <c r="F96" s="9"/>
      <c r="G96" s="9"/>
      <c r="H96" s="9"/>
      <c r="I96" s="9"/>
      <c r="J96" s="9"/>
      <c r="L96" s="9"/>
      <c r="M96" s="10"/>
      <c r="N96" s="9"/>
      <c r="O96" s="9"/>
      <c r="P96" s="9"/>
      <c r="Q96" s="9"/>
      <c r="R96" s="9"/>
      <c r="S96" s="9"/>
      <c r="T96" s="13"/>
    </row>
    <row r="97" spans="2:20" ht="15" customHeight="1" x14ac:dyDescent="0.2">
      <c r="B97" s="23"/>
      <c r="C97" s="61" t="s">
        <v>123</v>
      </c>
      <c r="D97" s="9" t="s">
        <v>153</v>
      </c>
      <c r="E97" s="9"/>
      <c r="F97" s="9"/>
      <c r="G97" s="9"/>
      <c r="H97" s="9"/>
      <c r="I97" s="9"/>
      <c r="J97" s="9"/>
      <c r="L97" s="9"/>
      <c r="M97" s="10"/>
      <c r="N97" s="9"/>
      <c r="O97" s="9"/>
      <c r="P97" s="9"/>
      <c r="Q97" s="9"/>
      <c r="R97" s="9"/>
      <c r="S97" s="9"/>
      <c r="T97" s="13"/>
    </row>
    <row r="98" spans="2:20" ht="15" customHeight="1" x14ac:dyDescent="0.25">
      <c r="B98" s="23"/>
      <c r="C98" s="57"/>
      <c r="D98" s="9"/>
      <c r="E98" s="9"/>
      <c r="F98" s="9"/>
      <c r="G98" s="9"/>
      <c r="H98" s="9"/>
      <c r="I98" s="9"/>
      <c r="J98" s="9"/>
      <c r="L98" s="9"/>
      <c r="M98" s="10"/>
      <c r="N98" s="9"/>
      <c r="O98" s="9"/>
      <c r="P98" s="9"/>
      <c r="Q98" s="9"/>
      <c r="R98" s="9"/>
      <c r="S98" s="9"/>
      <c r="T98" s="13"/>
    </row>
    <row r="99" spans="2:20" ht="15" customHeight="1" x14ac:dyDescent="0.25">
      <c r="B99" s="23"/>
      <c r="C99" s="9" t="s">
        <v>195</v>
      </c>
      <c r="D99" s="9"/>
      <c r="E99" s="9"/>
      <c r="F99" s="9"/>
      <c r="G99" s="9"/>
      <c r="H99" s="9"/>
      <c r="I99" s="9"/>
      <c r="J99" s="9"/>
      <c r="L99" s="9"/>
      <c r="M99" s="10"/>
      <c r="N99" s="9"/>
      <c r="O99" s="9"/>
      <c r="P99" s="9"/>
      <c r="Q99" s="9"/>
      <c r="R99" s="9"/>
      <c r="S99" s="9"/>
      <c r="T99" s="13"/>
    </row>
    <row r="100" spans="2:20" ht="15" customHeight="1" x14ac:dyDescent="0.25">
      <c r="B100" s="23"/>
      <c r="C100" s="9"/>
      <c r="D100" s="9"/>
      <c r="E100" s="9"/>
      <c r="F100" s="9"/>
      <c r="G100" s="9"/>
      <c r="H100" s="9"/>
      <c r="I100" s="9"/>
      <c r="J100" s="9"/>
      <c r="L100" s="9"/>
      <c r="M100" s="10"/>
      <c r="N100" s="9"/>
      <c r="O100" s="9"/>
      <c r="P100" s="9"/>
      <c r="Q100" s="9"/>
      <c r="R100" s="9"/>
      <c r="S100" s="9"/>
      <c r="T100" s="13"/>
    </row>
    <row r="101" spans="2:20" ht="15" customHeight="1" x14ac:dyDescent="0.2">
      <c r="B101" s="23"/>
      <c r="C101" s="61" t="s">
        <v>123</v>
      </c>
      <c r="D101" s="9" t="s">
        <v>159</v>
      </c>
      <c r="E101" s="9"/>
      <c r="F101" s="9"/>
      <c r="G101" s="9"/>
      <c r="H101" s="9"/>
      <c r="I101" s="9"/>
      <c r="J101" s="9"/>
      <c r="L101" s="9"/>
      <c r="M101" s="10"/>
      <c r="N101" s="9"/>
      <c r="O101" s="9"/>
      <c r="P101" s="9"/>
      <c r="Q101" s="9"/>
      <c r="R101" s="9"/>
      <c r="S101" s="9"/>
      <c r="T101" s="13"/>
    </row>
    <row r="102" spans="2:20" ht="15" customHeight="1" x14ac:dyDescent="0.2">
      <c r="B102" s="23"/>
      <c r="C102" s="61" t="s">
        <v>123</v>
      </c>
      <c r="D102" s="9" t="s">
        <v>160</v>
      </c>
      <c r="E102" s="9"/>
      <c r="F102" s="9"/>
      <c r="G102" s="9"/>
      <c r="H102" s="9"/>
      <c r="I102" s="9"/>
      <c r="J102" s="9"/>
      <c r="L102" s="9"/>
      <c r="M102" s="10"/>
      <c r="N102" s="9"/>
      <c r="O102" s="9"/>
      <c r="P102" s="9"/>
      <c r="Q102" s="9"/>
      <c r="R102" s="9"/>
      <c r="S102" s="9"/>
      <c r="T102" s="13"/>
    </row>
    <row r="103" spans="2:20" ht="15" customHeight="1" x14ac:dyDescent="0.2">
      <c r="B103" s="23"/>
      <c r="C103" s="61" t="s">
        <v>123</v>
      </c>
      <c r="D103" s="9" t="s">
        <v>161</v>
      </c>
      <c r="E103" s="9"/>
      <c r="F103" s="9"/>
      <c r="G103" s="9"/>
      <c r="H103" s="9"/>
      <c r="I103" s="9"/>
      <c r="J103" s="9"/>
      <c r="L103" s="9"/>
      <c r="M103" s="10"/>
      <c r="N103" s="9"/>
      <c r="O103" s="9"/>
      <c r="P103" s="9"/>
      <c r="Q103" s="9"/>
      <c r="R103" s="9"/>
      <c r="S103" s="9"/>
      <c r="T103" s="13"/>
    </row>
    <row r="104" spans="2:20" ht="15" customHeight="1" x14ac:dyDescent="0.25">
      <c r="B104" s="23"/>
      <c r="C104" s="9"/>
      <c r="D104" s="9"/>
      <c r="E104" s="9"/>
      <c r="F104" s="9"/>
      <c r="G104" s="9"/>
      <c r="H104" s="9"/>
      <c r="I104" s="9"/>
      <c r="J104" s="9"/>
      <c r="L104" s="9"/>
      <c r="M104" s="10"/>
      <c r="N104" s="9"/>
      <c r="O104" s="9"/>
      <c r="P104" s="9"/>
      <c r="Q104" s="9"/>
      <c r="R104" s="9"/>
      <c r="S104" s="9"/>
      <c r="T104" s="13"/>
    </row>
    <row r="105" spans="2:20" ht="15" customHeight="1" x14ac:dyDescent="0.25">
      <c r="B105" s="23"/>
      <c r="C105" s="315" t="s">
        <v>144</v>
      </c>
      <c r="D105" s="319"/>
      <c r="E105" s="319"/>
      <c r="F105" s="319"/>
      <c r="G105" s="319"/>
      <c r="H105" s="319"/>
      <c r="I105" s="319"/>
      <c r="J105" s="319"/>
      <c r="K105" s="319"/>
      <c r="L105" s="319"/>
      <c r="M105" s="319"/>
      <c r="N105" s="319"/>
      <c r="O105" s="319"/>
      <c r="P105" s="319"/>
      <c r="Q105" s="319"/>
      <c r="R105" s="319"/>
      <c r="S105" s="319"/>
      <c r="T105" s="13"/>
    </row>
    <row r="106" spans="2:20" ht="15" customHeight="1" x14ac:dyDescent="0.25">
      <c r="B106" s="23"/>
      <c r="C106" s="319"/>
      <c r="D106" s="319"/>
      <c r="E106" s="319"/>
      <c r="F106" s="319"/>
      <c r="G106" s="319"/>
      <c r="H106" s="319"/>
      <c r="I106" s="319"/>
      <c r="J106" s="319"/>
      <c r="K106" s="319"/>
      <c r="L106" s="319"/>
      <c r="M106" s="319"/>
      <c r="N106" s="319"/>
      <c r="O106" s="319"/>
      <c r="P106" s="319"/>
      <c r="Q106" s="319"/>
      <c r="R106" s="319"/>
      <c r="S106" s="319"/>
      <c r="T106" s="13"/>
    </row>
    <row r="107" spans="2:20" ht="15" customHeight="1" x14ac:dyDescent="0.2">
      <c r="B107" s="23"/>
      <c r="C107" s="61"/>
      <c r="D107" s="9"/>
      <c r="E107" s="9"/>
      <c r="F107" s="9"/>
      <c r="G107" s="9"/>
      <c r="H107" s="9"/>
      <c r="I107" s="9"/>
      <c r="J107" s="9"/>
      <c r="L107" s="9"/>
      <c r="M107" s="10"/>
      <c r="N107" s="9"/>
      <c r="O107" s="9"/>
      <c r="P107" s="9"/>
      <c r="Q107" s="9"/>
      <c r="R107" s="9"/>
      <c r="S107" s="9"/>
      <c r="T107" s="13"/>
    </row>
    <row r="108" spans="2:20" ht="15" customHeight="1" x14ac:dyDescent="0.25">
      <c r="B108" s="23"/>
      <c r="C108" s="34"/>
      <c r="D108" s="9"/>
      <c r="E108" s="9"/>
      <c r="F108" s="9"/>
      <c r="G108" s="9"/>
      <c r="H108" s="9"/>
      <c r="I108" s="9"/>
      <c r="J108" s="9"/>
      <c r="L108" s="9"/>
      <c r="M108" s="10"/>
      <c r="N108" s="9"/>
      <c r="O108" s="9"/>
      <c r="P108" s="9"/>
      <c r="Q108" s="9"/>
      <c r="R108" s="9"/>
      <c r="S108" s="9"/>
      <c r="T108" s="13"/>
    </row>
    <row r="109" spans="2:20" ht="15" customHeight="1" thickBot="1" x14ac:dyDescent="0.3">
      <c r="B109" s="25"/>
      <c r="C109" s="14"/>
      <c r="D109" s="14"/>
      <c r="E109" s="14"/>
      <c r="F109" s="14"/>
      <c r="G109" s="14"/>
      <c r="H109" s="14"/>
      <c r="I109" s="14"/>
      <c r="J109" s="14"/>
      <c r="K109" s="15"/>
      <c r="L109" s="14"/>
      <c r="M109" s="16"/>
      <c r="N109" s="14"/>
      <c r="O109" s="14"/>
      <c r="P109" s="14"/>
      <c r="Q109" s="14"/>
      <c r="R109" s="14"/>
      <c r="S109" s="14"/>
      <c r="T109" s="17"/>
    </row>
    <row r="110" spans="2:20" ht="15" customHeight="1" x14ac:dyDescent="0.25">
      <c r="B110" s="9"/>
      <c r="C110" s="9"/>
      <c r="D110" s="9"/>
      <c r="E110" s="9"/>
      <c r="F110" s="9"/>
      <c r="G110" s="9"/>
      <c r="H110" s="9"/>
      <c r="I110" s="9"/>
      <c r="J110" s="9"/>
      <c r="L110" s="9"/>
      <c r="M110" s="10"/>
      <c r="N110" s="9"/>
      <c r="O110" s="9"/>
      <c r="P110" s="9"/>
      <c r="Q110" s="9"/>
      <c r="R110" s="9"/>
      <c r="S110" s="9"/>
      <c r="T110" s="9"/>
    </row>
    <row r="111" spans="2:20" ht="15" customHeight="1" x14ac:dyDescent="0.25">
      <c r="B111" s="9"/>
      <c r="C111" s="9"/>
      <c r="D111" s="9"/>
      <c r="E111" s="9"/>
      <c r="F111" s="9"/>
      <c r="G111" s="9"/>
      <c r="H111" s="9"/>
      <c r="I111" s="9"/>
      <c r="J111" s="9"/>
      <c r="L111" s="9"/>
      <c r="M111" s="10"/>
      <c r="N111" s="9"/>
      <c r="O111" s="9"/>
      <c r="P111" s="9"/>
      <c r="Q111" s="9"/>
      <c r="R111" s="9"/>
      <c r="S111" s="9"/>
      <c r="T111" s="9"/>
    </row>
    <row r="112" spans="2:20" ht="15" customHeight="1" x14ac:dyDescent="0.25">
      <c r="B112" s="9"/>
      <c r="C112" s="9"/>
      <c r="D112" s="9"/>
      <c r="E112" s="9"/>
      <c r="F112" s="9"/>
      <c r="G112" s="9"/>
      <c r="H112" s="9"/>
      <c r="I112" s="9"/>
      <c r="J112" s="9"/>
      <c r="L112" s="9"/>
      <c r="M112" s="10"/>
      <c r="N112" s="9"/>
      <c r="O112" s="9"/>
      <c r="P112" s="9"/>
      <c r="Q112" s="9"/>
      <c r="R112" s="9"/>
      <c r="S112" s="9"/>
      <c r="T112" s="9"/>
    </row>
    <row r="113" spans="2:20" ht="15" customHeight="1" x14ac:dyDescent="0.25">
      <c r="B113" s="9"/>
      <c r="C113" s="9"/>
      <c r="D113" s="9"/>
      <c r="E113" s="9"/>
      <c r="F113" s="9"/>
      <c r="G113" s="9"/>
      <c r="H113" s="9"/>
      <c r="I113" s="9"/>
      <c r="J113" s="9"/>
      <c r="L113" s="9"/>
      <c r="M113" s="10"/>
      <c r="N113" s="9"/>
      <c r="O113" s="9"/>
      <c r="P113" s="9"/>
      <c r="Q113" s="9"/>
      <c r="R113" s="9"/>
      <c r="S113" s="9"/>
      <c r="T113" s="9"/>
    </row>
    <row r="114" spans="2:20" ht="15" customHeight="1" x14ac:dyDescent="0.25">
      <c r="B114" s="9"/>
      <c r="C114" s="9"/>
      <c r="D114" s="9"/>
      <c r="E114" s="9"/>
      <c r="F114" s="9"/>
      <c r="G114" s="9"/>
      <c r="H114" s="9"/>
      <c r="I114" s="9"/>
      <c r="J114" s="9"/>
      <c r="L114" s="9"/>
      <c r="M114" s="10"/>
      <c r="N114" s="9"/>
      <c r="O114" s="9"/>
      <c r="P114" s="9"/>
      <c r="Q114" s="9"/>
      <c r="R114" s="9"/>
      <c r="S114" s="9"/>
      <c r="T114" s="9"/>
    </row>
    <row r="115" spans="2:20" ht="15" customHeight="1" x14ac:dyDescent="0.25">
      <c r="B115" s="9"/>
      <c r="C115" s="9"/>
      <c r="D115" s="9"/>
      <c r="E115" s="9"/>
      <c r="F115" s="9"/>
      <c r="G115" s="9"/>
      <c r="H115" s="9"/>
      <c r="I115" s="9"/>
      <c r="J115" s="9"/>
      <c r="L115" s="9"/>
      <c r="M115" s="10"/>
      <c r="N115" s="9"/>
      <c r="O115" s="9"/>
      <c r="P115" s="9"/>
      <c r="Q115" s="9"/>
      <c r="R115" s="9"/>
      <c r="S115" s="9"/>
      <c r="T115" s="9"/>
    </row>
    <row r="116" spans="2:20" ht="15" customHeight="1" x14ac:dyDescent="0.25">
      <c r="B116" s="9"/>
      <c r="C116" s="9"/>
      <c r="D116" s="9"/>
      <c r="E116" s="9"/>
      <c r="F116" s="9"/>
      <c r="G116" s="9"/>
      <c r="H116" s="9"/>
      <c r="I116" s="9"/>
      <c r="J116" s="9"/>
      <c r="L116" s="9"/>
      <c r="M116" s="10"/>
      <c r="N116" s="9"/>
      <c r="O116" s="9"/>
      <c r="P116" s="9"/>
      <c r="Q116" s="9"/>
      <c r="R116" s="9"/>
      <c r="S116" s="9"/>
      <c r="T116" s="9"/>
    </row>
    <row r="117" spans="2:20" x14ac:dyDescent="0.25"/>
    <row r="124" spans="2:20" ht="18" hidden="1" x14ac:dyDescent="0.25">
      <c r="K124" s="313"/>
      <c r="L124" s="313"/>
    </row>
  </sheetData>
  <mergeCells count="13">
    <mergeCell ref="K124:L124"/>
    <mergeCell ref="C3:S3"/>
    <mergeCell ref="C5:S5"/>
    <mergeCell ref="C12:S13"/>
    <mergeCell ref="C79:S80"/>
    <mergeCell ref="C82:S83"/>
    <mergeCell ref="C55:S57"/>
    <mergeCell ref="C64:S65"/>
    <mergeCell ref="C52:S53"/>
    <mergeCell ref="C72:S72"/>
    <mergeCell ref="C74:S75"/>
    <mergeCell ref="C105:S106"/>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1"/>
  <sheetViews>
    <sheetView showGridLines="0" tabSelected="1" topLeftCell="B1" zoomScale="83" zoomScaleNormal="83" workbookViewId="0">
      <selection activeCell="I58" sqref="I58"/>
    </sheetView>
  </sheetViews>
  <sheetFormatPr baseColWidth="10" defaultColWidth="0" defaultRowHeight="14.25" zeroHeight="1" x14ac:dyDescent="0.25"/>
  <cols>
    <col min="1" max="1" width="1.7109375" style="236" customWidth="1"/>
    <col min="2" max="2" width="1.28515625" style="236" customWidth="1"/>
    <col min="3" max="3" width="29" style="236" customWidth="1"/>
    <col min="4" max="4" width="21.85546875" style="236" customWidth="1"/>
    <col min="5" max="5" width="20.140625" style="236" customWidth="1"/>
    <col min="6" max="6" width="22.5703125" style="236" customWidth="1"/>
    <col min="7" max="7" width="74" style="236" customWidth="1"/>
    <col min="8" max="8" width="17.7109375" style="236" customWidth="1"/>
    <col min="9" max="9" width="36.85546875" style="236" customWidth="1"/>
    <col min="10" max="10" width="1.140625" style="236" customWidth="1"/>
    <col min="11" max="11" width="3.140625" style="236" customWidth="1"/>
    <col min="12" max="12" width="11.42578125" style="236" hidden="1" customWidth="1"/>
    <col min="13" max="13" width="6.7109375" style="236" hidden="1" customWidth="1"/>
    <col min="14" max="16384" width="11.42578125" style="236" hidden="1"/>
  </cols>
  <sheetData>
    <row r="1" spans="2:14" s="231" customFormat="1" ht="6" customHeight="1" thickBot="1" x14ac:dyDescent="0.3">
      <c r="C1" s="232"/>
      <c r="D1" s="232"/>
      <c r="E1" s="232"/>
      <c r="F1" s="232"/>
      <c r="G1" s="233" t="s">
        <v>116</v>
      </c>
      <c r="H1" s="232"/>
      <c r="I1" s="232"/>
    </row>
    <row r="2" spans="2:14" s="231" customFormat="1" ht="102" customHeight="1" x14ac:dyDescent="0.25">
      <c r="B2" s="234"/>
      <c r="C2" s="235"/>
      <c r="D2" s="236"/>
      <c r="E2" s="236"/>
      <c r="F2" s="236"/>
      <c r="G2" s="236"/>
      <c r="H2" s="236"/>
      <c r="I2" s="236"/>
      <c r="J2" s="237"/>
    </row>
    <row r="3" spans="2:14" s="231" customFormat="1" ht="34.5" customHeight="1" x14ac:dyDescent="0.25">
      <c r="B3" s="238"/>
      <c r="C3" s="368" t="s">
        <v>163</v>
      </c>
      <c r="D3" s="368"/>
      <c r="E3" s="368"/>
      <c r="F3" s="368"/>
      <c r="G3" s="368"/>
      <c r="H3" s="368"/>
      <c r="I3" s="368"/>
      <c r="J3" s="239"/>
      <c r="K3" s="240"/>
      <c r="L3" s="240"/>
      <c r="M3" s="240"/>
      <c r="N3" s="240"/>
    </row>
    <row r="4" spans="2:14" s="231" customFormat="1" ht="6" customHeight="1" x14ac:dyDescent="0.25">
      <c r="B4" s="238"/>
      <c r="C4" s="235"/>
      <c r="D4" s="236"/>
      <c r="E4" s="236"/>
      <c r="F4" s="236"/>
      <c r="G4" s="236"/>
      <c r="H4" s="236"/>
      <c r="I4" s="236"/>
      <c r="J4" s="241"/>
    </row>
    <row r="5" spans="2:14" s="231" customFormat="1" ht="27.75" customHeight="1" x14ac:dyDescent="0.25">
      <c r="B5" s="238"/>
      <c r="C5" s="372" t="s">
        <v>162</v>
      </c>
      <c r="D5" s="373"/>
      <c r="E5" s="373"/>
      <c r="F5" s="374"/>
      <c r="G5" s="378" t="s">
        <v>132</v>
      </c>
      <c r="H5" s="379"/>
      <c r="I5" s="380"/>
      <c r="J5" s="241"/>
    </row>
    <row r="6" spans="2:14" s="231" customFormat="1" ht="28.5" customHeight="1" x14ac:dyDescent="0.25">
      <c r="B6" s="238"/>
      <c r="C6" s="375"/>
      <c r="D6" s="376"/>
      <c r="E6" s="376"/>
      <c r="F6" s="377"/>
      <c r="G6" s="381">
        <f>IF(SUM(H11:H58)=0,"",AVERAGEIF((H11:H58),"&lt;&gt;0"))</f>
        <v>100</v>
      </c>
      <c r="H6" s="382"/>
      <c r="I6" s="383"/>
      <c r="J6" s="241"/>
    </row>
    <row r="7" spans="2:14" s="231" customFormat="1" ht="9.75" customHeight="1" x14ac:dyDescent="0.25">
      <c r="B7" s="238"/>
      <c r="C7" s="235"/>
      <c r="D7" s="236"/>
      <c r="E7" s="236"/>
      <c r="F7" s="236"/>
      <c r="G7" s="236"/>
      <c r="H7" s="236"/>
      <c r="I7" s="236"/>
      <c r="J7" s="241"/>
    </row>
    <row r="8" spans="2:14" s="231" customFormat="1" ht="26.1" customHeight="1" x14ac:dyDescent="0.25">
      <c r="B8" s="238"/>
      <c r="C8" s="384" t="s">
        <v>156</v>
      </c>
      <c r="D8" s="370" t="s">
        <v>131</v>
      </c>
      <c r="E8" s="370" t="s">
        <v>134</v>
      </c>
      <c r="F8" s="370" t="s">
        <v>131</v>
      </c>
      <c r="G8" s="370" t="s">
        <v>115</v>
      </c>
      <c r="H8" s="370" t="s">
        <v>243</v>
      </c>
      <c r="I8" s="371" t="s">
        <v>120</v>
      </c>
      <c r="J8" s="241"/>
      <c r="K8" s="242"/>
    </row>
    <row r="9" spans="2:14" s="231" customFormat="1" ht="42.95" customHeight="1" x14ac:dyDescent="0.25">
      <c r="B9" s="238"/>
      <c r="C9" s="385"/>
      <c r="D9" s="370"/>
      <c r="E9" s="386"/>
      <c r="F9" s="370"/>
      <c r="G9" s="370"/>
      <c r="H9" s="370"/>
      <c r="I9" s="371"/>
      <c r="J9" s="241"/>
      <c r="K9" s="242"/>
    </row>
    <row r="10" spans="2:14" s="231" customFormat="1" ht="10.5" customHeight="1" thickBot="1" x14ac:dyDescent="0.3">
      <c r="B10" s="238"/>
      <c r="C10" s="243"/>
      <c r="D10" s="244"/>
      <c r="E10" s="245"/>
      <c r="F10" s="244"/>
      <c r="G10" s="244"/>
      <c r="H10" s="244"/>
      <c r="I10" s="244"/>
      <c r="J10" s="241"/>
      <c r="K10" s="242"/>
    </row>
    <row r="11" spans="2:14" s="231" customFormat="1" ht="75.75" customHeight="1" x14ac:dyDescent="0.25">
      <c r="B11" s="238"/>
      <c r="C11" s="321" t="s">
        <v>166</v>
      </c>
      <c r="D11" s="357">
        <f>IF(SUM(H11:H25)=0,"",AVERAGEIF((H11:H25),"&lt;&gt;0"))</f>
        <v>100</v>
      </c>
      <c r="E11" s="324" t="s">
        <v>164</v>
      </c>
      <c r="F11" s="366">
        <f>IF(SUM(H11:H16)=0,"",AVERAGEIF(H11:H16,"&lt;&gt;0"))</f>
        <v>100</v>
      </c>
      <c r="G11" s="260" t="s">
        <v>291</v>
      </c>
      <c r="H11" s="285">
        <v>100</v>
      </c>
      <c r="I11" s="284" t="s">
        <v>307</v>
      </c>
      <c r="J11" s="241"/>
      <c r="K11" s="242"/>
      <c r="L11" s="246"/>
    </row>
    <row r="12" spans="2:14" s="231" customFormat="1" ht="64.5" customHeight="1" x14ac:dyDescent="0.25">
      <c r="B12" s="238"/>
      <c r="C12" s="322"/>
      <c r="D12" s="358"/>
      <c r="E12" s="325"/>
      <c r="F12" s="356"/>
      <c r="G12" s="261" t="s">
        <v>263</v>
      </c>
      <c r="H12" s="286">
        <v>100</v>
      </c>
      <c r="I12" s="212" t="s">
        <v>332</v>
      </c>
      <c r="J12" s="241"/>
      <c r="K12" s="242"/>
      <c r="L12" s="246"/>
    </row>
    <row r="13" spans="2:14" s="231" customFormat="1" ht="60.95" customHeight="1" x14ac:dyDescent="0.25">
      <c r="B13" s="238"/>
      <c r="C13" s="322"/>
      <c r="D13" s="358"/>
      <c r="E13" s="325"/>
      <c r="F13" s="356"/>
      <c r="G13" s="262" t="s">
        <v>264</v>
      </c>
      <c r="H13" s="286">
        <v>100</v>
      </c>
      <c r="I13" s="214" t="s">
        <v>333</v>
      </c>
      <c r="J13" s="241"/>
      <c r="K13" s="242"/>
      <c r="L13" s="246"/>
    </row>
    <row r="14" spans="2:14" s="231" customFormat="1" ht="82.5" customHeight="1" x14ac:dyDescent="0.25">
      <c r="B14" s="238"/>
      <c r="C14" s="322"/>
      <c r="D14" s="358"/>
      <c r="E14" s="325"/>
      <c r="F14" s="356"/>
      <c r="G14" s="261" t="s">
        <v>265</v>
      </c>
      <c r="H14" s="286">
        <v>100</v>
      </c>
      <c r="I14" s="212" t="s">
        <v>334</v>
      </c>
      <c r="J14" s="241"/>
      <c r="K14" s="242"/>
    </row>
    <row r="15" spans="2:14" s="231" customFormat="1" ht="60.95" customHeight="1" x14ac:dyDescent="0.25">
      <c r="B15" s="238"/>
      <c r="C15" s="322"/>
      <c r="D15" s="358"/>
      <c r="E15" s="325"/>
      <c r="F15" s="356"/>
      <c r="G15" s="261" t="s">
        <v>194</v>
      </c>
      <c r="H15" s="286">
        <v>100</v>
      </c>
      <c r="I15" s="212" t="s">
        <v>309</v>
      </c>
      <c r="J15" s="241"/>
      <c r="K15" s="242"/>
    </row>
    <row r="16" spans="2:14" s="231" customFormat="1" ht="60.95" customHeight="1" x14ac:dyDescent="0.25">
      <c r="B16" s="238"/>
      <c r="C16" s="322"/>
      <c r="D16" s="358"/>
      <c r="E16" s="369"/>
      <c r="F16" s="336"/>
      <c r="G16" s="263" t="s">
        <v>266</v>
      </c>
      <c r="H16" s="287">
        <v>100</v>
      </c>
      <c r="I16" s="215" t="s">
        <v>310</v>
      </c>
      <c r="J16" s="241"/>
      <c r="K16" s="242"/>
    </row>
    <row r="17" spans="2:10" s="231" customFormat="1" ht="60.95" customHeight="1" x14ac:dyDescent="0.25">
      <c r="B17" s="238"/>
      <c r="C17" s="322"/>
      <c r="D17" s="358"/>
      <c r="E17" s="337" t="s">
        <v>165</v>
      </c>
      <c r="F17" s="335">
        <f>IF(SUM(H17:H20)=0,"",AVERAGEIF(H17:H20,"&lt;&gt;0"))</f>
        <v>100</v>
      </c>
      <c r="G17" s="262" t="s">
        <v>289</v>
      </c>
      <c r="H17" s="288">
        <v>100</v>
      </c>
      <c r="I17" s="217" t="s">
        <v>308</v>
      </c>
      <c r="J17" s="241"/>
    </row>
    <row r="18" spans="2:10" s="231" customFormat="1" ht="81.75" customHeight="1" x14ac:dyDescent="0.25">
      <c r="B18" s="238"/>
      <c r="C18" s="322"/>
      <c r="D18" s="358"/>
      <c r="E18" s="325"/>
      <c r="F18" s="356"/>
      <c r="G18" s="264" t="s">
        <v>179</v>
      </c>
      <c r="H18" s="289">
        <v>100</v>
      </c>
      <c r="I18" s="218" t="s">
        <v>311</v>
      </c>
      <c r="J18" s="241"/>
    </row>
    <row r="19" spans="2:10" s="231" customFormat="1" ht="60.95" customHeight="1" x14ac:dyDescent="0.25">
      <c r="B19" s="238"/>
      <c r="C19" s="322"/>
      <c r="D19" s="358"/>
      <c r="E19" s="325"/>
      <c r="F19" s="356"/>
      <c r="G19" s="294" t="s">
        <v>245</v>
      </c>
      <c r="H19" s="289">
        <v>100</v>
      </c>
      <c r="I19" s="212" t="s">
        <v>308</v>
      </c>
      <c r="J19" s="241"/>
    </row>
    <row r="20" spans="2:10" s="231" customFormat="1" ht="60.95" customHeight="1" x14ac:dyDescent="0.25">
      <c r="B20" s="238"/>
      <c r="C20" s="322"/>
      <c r="D20" s="358"/>
      <c r="E20" s="325"/>
      <c r="F20" s="336"/>
      <c r="G20" s="294" t="s">
        <v>290</v>
      </c>
      <c r="H20" s="290">
        <v>100</v>
      </c>
      <c r="I20" s="219" t="s">
        <v>312</v>
      </c>
      <c r="J20" s="241"/>
    </row>
    <row r="21" spans="2:10" s="231" customFormat="1" ht="60.95" customHeight="1" x14ac:dyDescent="0.25">
      <c r="B21" s="238"/>
      <c r="C21" s="322"/>
      <c r="D21" s="358"/>
      <c r="E21" s="337" t="s">
        <v>167</v>
      </c>
      <c r="F21" s="335">
        <f>IF(SUM(H21:H25)=0,"",AVERAGEIF(H21:H25,"&lt;&gt;0"))</f>
        <v>100</v>
      </c>
      <c r="G21" s="265" t="s">
        <v>267</v>
      </c>
      <c r="H21" s="288">
        <v>100</v>
      </c>
      <c r="I21" s="220" t="s">
        <v>312</v>
      </c>
      <c r="J21" s="241"/>
    </row>
    <row r="22" spans="2:10" s="231" customFormat="1" ht="60.95" customHeight="1" x14ac:dyDescent="0.25">
      <c r="B22" s="238"/>
      <c r="C22" s="322"/>
      <c r="D22" s="358"/>
      <c r="E22" s="325"/>
      <c r="F22" s="356"/>
      <c r="G22" s="266" t="s">
        <v>268</v>
      </c>
      <c r="H22" s="289">
        <v>100</v>
      </c>
      <c r="I22" s="221" t="s">
        <v>313</v>
      </c>
      <c r="J22" s="241"/>
    </row>
    <row r="23" spans="2:10" s="231" customFormat="1" ht="60.95" customHeight="1" x14ac:dyDescent="0.25">
      <c r="B23" s="238"/>
      <c r="C23" s="322"/>
      <c r="D23" s="358"/>
      <c r="E23" s="325"/>
      <c r="F23" s="356"/>
      <c r="G23" s="261" t="s">
        <v>292</v>
      </c>
      <c r="H23" s="289">
        <v>100</v>
      </c>
      <c r="I23" s="221" t="s">
        <v>312</v>
      </c>
      <c r="J23" s="241"/>
    </row>
    <row r="24" spans="2:10" s="231" customFormat="1" ht="60.95" customHeight="1" x14ac:dyDescent="0.25">
      <c r="B24" s="238"/>
      <c r="C24" s="322"/>
      <c r="D24" s="358"/>
      <c r="E24" s="325"/>
      <c r="F24" s="356"/>
      <c r="G24" s="262" t="s">
        <v>288</v>
      </c>
      <c r="H24" s="289">
        <v>100</v>
      </c>
      <c r="I24" s="222" t="s">
        <v>338</v>
      </c>
      <c r="J24" s="241"/>
    </row>
    <row r="25" spans="2:10" s="231" customFormat="1" ht="60.95" customHeight="1" thickBot="1" x14ac:dyDescent="0.3">
      <c r="B25" s="238"/>
      <c r="C25" s="323"/>
      <c r="D25" s="359"/>
      <c r="E25" s="338"/>
      <c r="F25" s="367"/>
      <c r="G25" s="267" t="s">
        <v>298</v>
      </c>
      <c r="H25" s="291">
        <v>100</v>
      </c>
      <c r="I25" s="223" t="s">
        <v>339</v>
      </c>
      <c r="J25" s="241"/>
    </row>
    <row r="26" spans="2:10" s="231" customFormat="1" ht="60.95" customHeight="1" x14ac:dyDescent="0.25">
      <c r="B26" s="238"/>
      <c r="C26" s="341" t="s">
        <v>168</v>
      </c>
      <c r="D26" s="362">
        <f>IF(SUM(H26:H37)=0,"",AVERAGEIF((H26:H37),"&lt;&gt;0"))</f>
        <v>100</v>
      </c>
      <c r="E26" s="360" t="s">
        <v>164</v>
      </c>
      <c r="F26" s="366">
        <f>IF(SUM(H26:H30)=0,"",AVERAGEIF(H26:H30,"&lt;&gt;0"))</f>
        <v>100</v>
      </c>
      <c r="G26" s="260" t="s">
        <v>270</v>
      </c>
      <c r="H26" s="292">
        <v>100</v>
      </c>
      <c r="I26" s="224" t="s">
        <v>314</v>
      </c>
      <c r="J26" s="241"/>
    </row>
    <row r="27" spans="2:10" s="231" customFormat="1" ht="60.95" customHeight="1" x14ac:dyDescent="0.25">
      <c r="B27" s="238"/>
      <c r="C27" s="342"/>
      <c r="D27" s="363"/>
      <c r="E27" s="354"/>
      <c r="F27" s="356"/>
      <c r="G27" s="261" t="s">
        <v>271</v>
      </c>
      <c r="H27" s="289">
        <v>100</v>
      </c>
      <c r="I27" s="221" t="s">
        <v>305</v>
      </c>
      <c r="J27" s="241"/>
    </row>
    <row r="28" spans="2:10" s="231" customFormat="1" ht="60.95" customHeight="1" x14ac:dyDescent="0.25">
      <c r="B28" s="238"/>
      <c r="C28" s="342"/>
      <c r="D28" s="363"/>
      <c r="E28" s="354"/>
      <c r="F28" s="356"/>
      <c r="G28" s="261" t="s">
        <v>180</v>
      </c>
      <c r="H28" s="289">
        <v>100</v>
      </c>
      <c r="I28" s="222" t="s">
        <v>315</v>
      </c>
      <c r="J28" s="241"/>
    </row>
    <row r="29" spans="2:10" s="231" customFormat="1" ht="60.95" customHeight="1" x14ac:dyDescent="0.25">
      <c r="B29" s="238"/>
      <c r="C29" s="342"/>
      <c r="D29" s="363"/>
      <c r="E29" s="354"/>
      <c r="F29" s="356"/>
      <c r="G29" s="268" t="s">
        <v>272</v>
      </c>
      <c r="H29" s="289">
        <v>100</v>
      </c>
      <c r="I29" s="225" t="s">
        <v>316</v>
      </c>
      <c r="J29" s="241"/>
    </row>
    <row r="30" spans="2:10" s="231" customFormat="1" ht="67.5" customHeight="1" x14ac:dyDescent="0.25">
      <c r="B30" s="238"/>
      <c r="C30" s="342"/>
      <c r="D30" s="363"/>
      <c r="E30" s="361"/>
      <c r="F30" s="356"/>
      <c r="G30" s="269" t="s">
        <v>203</v>
      </c>
      <c r="H30" s="290">
        <v>100</v>
      </c>
      <c r="I30" s="225" t="s">
        <v>317</v>
      </c>
      <c r="J30" s="241"/>
    </row>
    <row r="31" spans="2:10" s="231" customFormat="1" ht="68.25" customHeight="1" x14ac:dyDescent="0.25">
      <c r="B31" s="238"/>
      <c r="C31" s="342"/>
      <c r="D31" s="364"/>
      <c r="E31" s="247" t="s">
        <v>165</v>
      </c>
      <c r="F31" s="248">
        <f>IF(SUM(H31:H31)=0,"",AVERAGE(H31))</f>
        <v>100</v>
      </c>
      <c r="G31" s="269" t="s">
        <v>293</v>
      </c>
      <c r="H31" s="216">
        <v>100</v>
      </c>
      <c r="I31" s="226" t="s">
        <v>340</v>
      </c>
      <c r="J31" s="241"/>
    </row>
    <row r="32" spans="2:10" s="231" customFormat="1" ht="60.95" customHeight="1" x14ac:dyDescent="0.25">
      <c r="B32" s="238"/>
      <c r="C32" s="342"/>
      <c r="D32" s="364"/>
      <c r="E32" s="354" t="s">
        <v>167</v>
      </c>
      <c r="F32" s="356">
        <f>IF(SUM(H32:H37)=0,"",AVERAGEIF(H32:H37,"&lt;&gt;0"))</f>
        <v>100</v>
      </c>
      <c r="G32" s="270" t="s">
        <v>273</v>
      </c>
      <c r="H32" s="288">
        <v>100</v>
      </c>
      <c r="I32" s="220" t="s">
        <v>318</v>
      </c>
      <c r="J32" s="241"/>
    </row>
    <row r="33" spans="2:10" s="231" customFormat="1" ht="60.95" customHeight="1" x14ac:dyDescent="0.25">
      <c r="B33" s="238"/>
      <c r="C33" s="342"/>
      <c r="D33" s="364"/>
      <c r="E33" s="354"/>
      <c r="F33" s="356"/>
      <c r="G33" s="271" t="s">
        <v>274</v>
      </c>
      <c r="H33" s="289">
        <v>100</v>
      </c>
      <c r="I33" s="227" t="s">
        <v>319</v>
      </c>
      <c r="J33" s="241"/>
    </row>
    <row r="34" spans="2:10" s="231" customFormat="1" ht="60.95" customHeight="1" x14ac:dyDescent="0.25">
      <c r="B34" s="238"/>
      <c r="C34" s="342"/>
      <c r="D34" s="364"/>
      <c r="E34" s="354"/>
      <c r="F34" s="356"/>
      <c r="G34" s="266" t="s">
        <v>246</v>
      </c>
      <c r="H34" s="289">
        <v>100</v>
      </c>
      <c r="I34" s="221" t="s">
        <v>320</v>
      </c>
      <c r="J34" s="241"/>
    </row>
    <row r="35" spans="2:10" s="231" customFormat="1" ht="60.95" customHeight="1" x14ac:dyDescent="0.25">
      <c r="B35" s="238"/>
      <c r="C35" s="342"/>
      <c r="D35" s="364"/>
      <c r="E35" s="354"/>
      <c r="F35" s="356"/>
      <c r="G35" s="261" t="s">
        <v>247</v>
      </c>
      <c r="H35" s="289">
        <v>100</v>
      </c>
      <c r="I35" s="222" t="s">
        <v>338</v>
      </c>
      <c r="J35" s="241"/>
    </row>
    <row r="36" spans="2:10" s="231" customFormat="1" ht="60.95" customHeight="1" x14ac:dyDescent="0.25">
      <c r="B36" s="238"/>
      <c r="C36" s="342"/>
      <c r="D36" s="364"/>
      <c r="E36" s="354"/>
      <c r="F36" s="356"/>
      <c r="G36" s="262" t="s">
        <v>275</v>
      </c>
      <c r="H36" s="289">
        <v>100</v>
      </c>
      <c r="I36" s="221" t="s">
        <v>321</v>
      </c>
      <c r="J36" s="241"/>
    </row>
    <row r="37" spans="2:10" s="231" customFormat="1" ht="52.5" customHeight="1" thickBot="1" x14ac:dyDescent="0.3">
      <c r="B37" s="238"/>
      <c r="C37" s="343"/>
      <c r="D37" s="365"/>
      <c r="E37" s="355"/>
      <c r="F37" s="367"/>
      <c r="G37" s="272" t="s">
        <v>276</v>
      </c>
      <c r="H37" s="291">
        <v>100</v>
      </c>
      <c r="I37" s="223" t="s">
        <v>322</v>
      </c>
      <c r="J37" s="241"/>
    </row>
    <row r="38" spans="2:10" s="231" customFormat="1" ht="71.25" customHeight="1" x14ac:dyDescent="0.25">
      <c r="B38" s="238"/>
      <c r="C38" s="341" t="s">
        <v>169</v>
      </c>
      <c r="D38" s="349">
        <f>IF(SUM(H38:H44)=0,"",AVERAGEIF((H38:H44),"&lt;&gt;0"))</f>
        <v>100</v>
      </c>
      <c r="E38" s="348" t="s">
        <v>164</v>
      </c>
      <c r="F38" s="332">
        <f>IF(SUM(H38:H40)=0,"",AVERAGEIF(H38:H40,"&lt;&gt;0"))</f>
        <v>100</v>
      </c>
      <c r="G38" s="273" t="s">
        <v>277</v>
      </c>
      <c r="H38" s="292">
        <v>100</v>
      </c>
      <c r="I38" s="224" t="s">
        <v>323</v>
      </c>
      <c r="J38" s="241"/>
    </row>
    <row r="39" spans="2:10" s="231" customFormat="1" ht="71.25" customHeight="1" x14ac:dyDescent="0.25">
      <c r="B39" s="238"/>
      <c r="C39" s="342"/>
      <c r="D39" s="350"/>
      <c r="E39" s="330"/>
      <c r="F39" s="333"/>
      <c r="G39" s="266" t="s">
        <v>204</v>
      </c>
      <c r="H39" s="289">
        <v>100</v>
      </c>
      <c r="I39" s="228" t="s">
        <v>338</v>
      </c>
      <c r="J39" s="241"/>
    </row>
    <row r="40" spans="2:10" s="231" customFormat="1" ht="60.95" customHeight="1" x14ac:dyDescent="0.25">
      <c r="B40" s="238"/>
      <c r="C40" s="342"/>
      <c r="D40" s="350"/>
      <c r="E40" s="331"/>
      <c r="F40" s="334"/>
      <c r="G40" s="274" t="s">
        <v>278</v>
      </c>
      <c r="H40" s="290">
        <v>100</v>
      </c>
      <c r="I40" s="215" t="s">
        <v>324</v>
      </c>
      <c r="J40" s="241"/>
    </row>
    <row r="41" spans="2:10" s="231" customFormat="1" ht="60.95" customHeight="1" x14ac:dyDescent="0.25">
      <c r="B41" s="238"/>
      <c r="C41" s="342"/>
      <c r="D41" s="327"/>
      <c r="E41" s="329" t="s">
        <v>165</v>
      </c>
      <c r="F41" s="335">
        <f>IF(SUM(H41:H42)=0,"",AVERAGEIF(H41:H42,"&lt;&gt;0"))</f>
        <v>100</v>
      </c>
      <c r="G41" s="275" t="s">
        <v>279</v>
      </c>
      <c r="H41" s="293">
        <v>100</v>
      </c>
      <c r="I41" s="215" t="s">
        <v>325</v>
      </c>
      <c r="J41" s="241"/>
    </row>
    <row r="42" spans="2:10" s="231" customFormat="1" ht="60.95" customHeight="1" x14ac:dyDescent="0.25">
      <c r="B42" s="238"/>
      <c r="C42" s="342"/>
      <c r="D42" s="327"/>
      <c r="E42" s="331"/>
      <c r="F42" s="336"/>
      <c r="G42" s="274" t="s">
        <v>280</v>
      </c>
      <c r="H42" s="290">
        <v>100</v>
      </c>
      <c r="I42" s="217" t="s">
        <v>338</v>
      </c>
      <c r="J42" s="241"/>
    </row>
    <row r="43" spans="2:10" s="231" customFormat="1" ht="60.95" customHeight="1" x14ac:dyDescent="0.25">
      <c r="B43" s="238"/>
      <c r="C43" s="342"/>
      <c r="D43" s="327"/>
      <c r="E43" s="329" t="s">
        <v>167</v>
      </c>
      <c r="F43" s="339">
        <f>IF(SUM(H43:H44)=0,"",AVERAGEIF(H43:H44,"&lt;&gt;0"))</f>
        <v>100</v>
      </c>
      <c r="G43" s="275" t="s">
        <v>281</v>
      </c>
      <c r="H43" s="288">
        <v>100</v>
      </c>
      <c r="I43" s="215" t="s">
        <v>324</v>
      </c>
      <c r="J43" s="241"/>
    </row>
    <row r="44" spans="2:10" s="231" customFormat="1" ht="60.95" customHeight="1" thickBot="1" x14ac:dyDescent="0.3">
      <c r="B44" s="238"/>
      <c r="C44" s="343"/>
      <c r="D44" s="328"/>
      <c r="E44" s="344"/>
      <c r="F44" s="340"/>
      <c r="G44" s="276" t="s">
        <v>282</v>
      </c>
      <c r="H44" s="291">
        <v>100</v>
      </c>
      <c r="I44" s="230" t="s">
        <v>326</v>
      </c>
      <c r="J44" s="241"/>
    </row>
    <row r="45" spans="2:10" s="231" customFormat="1" ht="60.95" customHeight="1" x14ac:dyDescent="0.25">
      <c r="B45" s="238"/>
      <c r="C45" s="345" t="s">
        <v>170</v>
      </c>
      <c r="D45" s="351">
        <f>IF(SUM(H45:H51)=0,"",AVERAGEIF((H45:H51),"&lt;&gt;0"))</f>
        <v>100</v>
      </c>
      <c r="E45" s="249" t="s">
        <v>164</v>
      </c>
      <c r="F45" s="250">
        <f>IF(SUM(H45:H45)=0,"",AVERAGE(H45))</f>
        <v>100</v>
      </c>
      <c r="G45" s="277" t="s">
        <v>294</v>
      </c>
      <c r="H45" s="213">
        <v>100</v>
      </c>
      <c r="I45" s="251" t="s">
        <v>338</v>
      </c>
      <c r="J45" s="241"/>
    </row>
    <row r="46" spans="2:10" s="231" customFormat="1" ht="84.75" customHeight="1" x14ac:dyDescent="0.25">
      <c r="B46" s="238"/>
      <c r="C46" s="346"/>
      <c r="D46" s="352"/>
      <c r="E46" s="329" t="s">
        <v>165</v>
      </c>
      <c r="F46" s="339">
        <f>IF(SUM(H46:H48)=0,"",AVERAGEIF(H46:H48,"&lt;&gt;0"))</f>
        <v>100</v>
      </c>
      <c r="G46" s="278" t="s">
        <v>295</v>
      </c>
      <c r="H46" s="288">
        <v>100</v>
      </c>
      <c r="I46" s="229" t="s">
        <v>338</v>
      </c>
      <c r="J46" s="241"/>
    </row>
    <row r="47" spans="2:10" s="231" customFormat="1" ht="60.95" customHeight="1" x14ac:dyDescent="0.25">
      <c r="B47" s="238"/>
      <c r="C47" s="346"/>
      <c r="D47" s="352"/>
      <c r="E47" s="330"/>
      <c r="F47" s="333"/>
      <c r="G47" s="279" t="s">
        <v>178</v>
      </c>
      <c r="H47" s="289">
        <v>100</v>
      </c>
      <c r="I47" s="229" t="s">
        <v>338</v>
      </c>
      <c r="J47" s="241"/>
    </row>
    <row r="48" spans="2:10" s="231" customFormat="1" ht="83.25" customHeight="1" x14ac:dyDescent="0.25">
      <c r="B48" s="238"/>
      <c r="C48" s="346"/>
      <c r="D48" s="352"/>
      <c r="E48" s="331"/>
      <c r="F48" s="334"/>
      <c r="G48" s="280" t="s">
        <v>177</v>
      </c>
      <c r="H48" s="290">
        <v>100</v>
      </c>
      <c r="I48" s="215" t="s">
        <v>327</v>
      </c>
      <c r="J48" s="241"/>
    </row>
    <row r="49" spans="2:12" s="231" customFormat="1" ht="60.95" customHeight="1" x14ac:dyDescent="0.25">
      <c r="B49" s="238"/>
      <c r="C49" s="346"/>
      <c r="D49" s="352"/>
      <c r="E49" s="329" t="s">
        <v>167</v>
      </c>
      <c r="F49" s="339">
        <f>IF(SUM(H49:H51)=0,"",AVERAGEIF(H49:H51,"&lt;&gt;0"))</f>
        <v>100</v>
      </c>
      <c r="G49" s="275" t="s">
        <v>283</v>
      </c>
      <c r="H49" s="288">
        <v>100</v>
      </c>
      <c r="I49" s="252" t="s">
        <v>328</v>
      </c>
      <c r="J49" s="241"/>
      <c r="K49" s="253"/>
      <c r="L49" s="253"/>
    </row>
    <row r="50" spans="2:12" s="231" customFormat="1" ht="60.95" customHeight="1" x14ac:dyDescent="0.25">
      <c r="B50" s="238"/>
      <c r="C50" s="346"/>
      <c r="D50" s="352"/>
      <c r="E50" s="330"/>
      <c r="F50" s="333"/>
      <c r="G50" s="279" t="s">
        <v>284</v>
      </c>
      <c r="H50" s="289">
        <v>100</v>
      </c>
      <c r="I50" s="254" t="s">
        <v>338</v>
      </c>
      <c r="J50" s="241"/>
      <c r="K50" s="253"/>
      <c r="L50" s="253"/>
    </row>
    <row r="51" spans="2:12" s="231" customFormat="1" ht="90.75" customHeight="1" thickBot="1" x14ac:dyDescent="0.3">
      <c r="B51" s="238"/>
      <c r="C51" s="347"/>
      <c r="D51" s="353"/>
      <c r="E51" s="344"/>
      <c r="F51" s="340"/>
      <c r="G51" s="281" t="s">
        <v>296</v>
      </c>
      <c r="H51" s="291">
        <v>100</v>
      </c>
      <c r="I51" s="255" t="s">
        <v>335</v>
      </c>
      <c r="J51" s="241"/>
      <c r="K51" s="253"/>
      <c r="L51" s="253"/>
    </row>
    <row r="52" spans="2:12" s="231" customFormat="1" ht="60.95" customHeight="1" x14ac:dyDescent="0.25">
      <c r="B52" s="238"/>
      <c r="C52" s="321" t="s">
        <v>172</v>
      </c>
      <c r="D52" s="326">
        <f>IF(SUM(H52:H58)=0,"",AVERAGEIF((H52:H58),"&lt;&gt;0"))</f>
        <v>100</v>
      </c>
      <c r="E52" s="324" t="s">
        <v>164</v>
      </c>
      <c r="F52" s="332">
        <f>IF(SUM(H52:H53)=0,"",AVERAGEIF(H52:H53,"&lt;&gt;0"))</f>
        <v>100</v>
      </c>
      <c r="G52" s="282" t="s">
        <v>205</v>
      </c>
      <c r="H52" s="292">
        <v>100</v>
      </c>
      <c r="I52" s="224" t="s">
        <v>306</v>
      </c>
      <c r="J52" s="241"/>
    </row>
    <row r="53" spans="2:12" s="231" customFormat="1" ht="60.95" customHeight="1" x14ac:dyDescent="0.25">
      <c r="B53" s="238"/>
      <c r="C53" s="322"/>
      <c r="D53" s="327"/>
      <c r="E53" s="325"/>
      <c r="F53" s="334"/>
      <c r="G53" s="283" t="s">
        <v>285</v>
      </c>
      <c r="H53" s="290">
        <v>100</v>
      </c>
      <c r="I53" s="256" t="s">
        <v>329</v>
      </c>
      <c r="J53" s="241"/>
    </row>
    <row r="54" spans="2:12" s="231" customFormat="1" ht="60.95" customHeight="1" x14ac:dyDescent="0.25">
      <c r="B54" s="238"/>
      <c r="C54" s="322"/>
      <c r="D54" s="327"/>
      <c r="E54" s="329" t="s">
        <v>165</v>
      </c>
      <c r="F54" s="339">
        <f>IF(SUM(H54:H56)=0,"",AVERAGEIF(H54:H56,"&lt;&gt;0"))</f>
        <v>100</v>
      </c>
      <c r="G54" s="278" t="s">
        <v>286</v>
      </c>
      <c r="H54" s="288">
        <v>100</v>
      </c>
      <c r="I54" s="222" t="s">
        <v>330</v>
      </c>
      <c r="J54" s="241"/>
    </row>
    <row r="55" spans="2:12" s="231" customFormat="1" ht="60.95" customHeight="1" x14ac:dyDescent="0.25">
      <c r="B55" s="238"/>
      <c r="C55" s="322"/>
      <c r="D55" s="327"/>
      <c r="E55" s="330"/>
      <c r="F55" s="333"/>
      <c r="G55" s="279" t="s">
        <v>171</v>
      </c>
      <c r="H55" s="289">
        <v>100</v>
      </c>
      <c r="I55" s="221" t="s">
        <v>336</v>
      </c>
      <c r="J55" s="241"/>
    </row>
    <row r="56" spans="2:12" s="231" customFormat="1" ht="60.95" customHeight="1" x14ac:dyDescent="0.25">
      <c r="B56" s="238"/>
      <c r="C56" s="322"/>
      <c r="D56" s="327"/>
      <c r="E56" s="331"/>
      <c r="F56" s="334"/>
      <c r="G56" s="283" t="s">
        <v>299</v>
      </c>
      <c r="H56" s="290">
        <v>100</v>
      </c>
      <c r="I56" s="225" t="s">
        <v>331</v>
      </c>
      <c r="J56" s="241"/>
    </row>
    <row r="57" spans="2:12" s="231" customFormat="1" ht="60.95" customHeight="1" x14ac:dyDescent="0.25">
      <c r="B57" s="238"/>
      <c r="C57" s="322"/>
      <c r="D57" s="327"/>
      <c r="E57" s="337" t="s">
        <v>167</v>
      </c>
      <c r="F57" s="339">
        <f>IF(SUM(H57:H58)=0,"",AVERAGEIF(H57:H58,"&lt;&gt;0"))</f>
        <v>100</v>
      </c>
      <c r="G57" s="278" t="s">
        <v>244</v>
      </c>
      <c r="H57" s="288">
        <v>100</v>
      </c>
      <c r="I57" s="220" t="s">
        <v>337</v>
      </c>
      <c r="J57" s="241"/>
    </row>
    <row r="58" spans="2:12" s="231" customFormat="1" ht="60.95" customHeight="1" thickBot="1" x14ac:dyDescent="0.3">
      <c r="B58" s="238"/>
      <c r="C58" s="323"/>
      <c r="D58" s="328"/>
      <c r="E58" s="338"/>
      <c r="F58" s="340"/>
      <c r="G58" s="281" t="s">
        <v>297</v>
      </c>
      <c r="H58" s="291">
        <v>100</v>
      </c>
      <c r="I58" s="223" t="s">
        <v>338</v>
      </c>
      <c r="J58" s="241"/>
    </row>
    <row r="59" spans="2:12" s="231" customFormat="1" ht="8.25" customHeight="1" thickBot="1" x14ac:dyDescent="0.3">
      <c r="B59" s="257"/>
      <c r="C59" s="232"/>
      <c r="D59" s="232"/>
      <c r="E59" s="232"/>
      <c r="F59" s="232"/>
      <c r="G59" s="233"/>
      <c r="H59" s="232"/>
      <c r="I59" s="232"/>
      <c r="J59" s="258"/>
    </row>
    <row r="60" spans="2:12" ht="14.25" customHeight="1" x14ac:dyDescent="0.25"/>
    <row r="61" spans="2:12" ht="14.25" hidden="1" customHeight="1" x14ac:dyDescent="0.25">
      <c r="F61" s="259"/>
    </row>
    <row r="62" spans="2:12" ht="14.25" hidden="1" customHeight="1" x14ac:dyDescent="0.25"/>
    <row r="63" spans="2:12" ht="14.25" hidden="1" customHeight="1" x14ac:dyDescent="0.25"/>
    <row r="64" spans="2:12" ht="14.25" hidden="1" customHeight="1" x14ac:dyDescent="0.25"/>
    <row r="69" spans="4:4" hidden="1" x14ac:dyDescent="0.25">
      <c r="D69" s="259"/>
    </row>
    <row r="155" x14ac:dyDescent="0.25"/>
    <row r="156" x14ac:dyDescent="0.25"/>
    <row r="157" x14ac:dyDescent="0.25"/>
    <row r="158" x14ac:dyDescent="0.25"/>
    <row r="159" x14ac:dyDescent="0.25"/>
    <row r="160" x14ac:dyDescent="0.25"/>
    <row r="161" x14ac:dyDescent="0.25"/>
  </sheetData>
  <sheetProtection selectLockedCells="1" selectUnlockedCells="1"/>
  <protectedRanges>
    <protectedRange sqref="F45:F51 F57:F58 F11:F43" name="Actual"/>
    <protectedRange sqref="I18 I20:I21 I26 I54:I56 H52:H56 H57:I58 I28:I30 H11:H43 I32:I43 H44:I51" name="Simulado_1"/>
    <protectedRange sqref="I14:I16" name="Simulado_2"/>
    <protectedRange sqref="I17" name="Simulado_4"/>
    <protectedRange sqref="I19" name="Simulado_5"/>
    <protectedRange sqref="I22:I25" name="Simulado_7"/>
    <protectedRange sqref="I27" name="Simulado_10"/>
    <protectedRange sqref="I31" name="Simulado_11"/>
    <protectedRange sqref="I52" name="Simulado_13"/>
    <protectedRange sqref="I53" name="Simulado_14"/>
  </protectedRanges>
  <mergeCells count="48">
    <mergeCell ref="F43:F44"/>
    <mergeCell ref="C3:I3"/>
    <mergeCell ref="E11:E16"/>
    <mergeCell ref="F11:F16"/>
    <mergeCell ref="H8:H9"/>
    <mergeCell ref="I8:I9"/>
    <mergeCell ref="C5:F5"/>
    <mergeCell ref="C6:F6"/>
    <mergeCell ref="G5:I5"/>
    <mergeCell ref="G6:I6"/>
    <mergeCell ref="C8:C9"/>
    <mergeCell ref="D8:D9"/>
    <mergeCell ref="E8:E9"/>
    <mergeCell ref="F8:F9"/>
    <mergeCell ref="G8:G9"/>
    <mergeCell ref="C11:C25"/>
    <mergeCell ref="E17:E20"/>
    <mergeCell ref="F17:F20"/>
    <mergeCell ref="D11:D25"/>
    <mergeCell ref="E26:E30"/>
    <mergeCell ref="C26:C37"/>
    <mergeCell ref="D26:D37"/>
    <mergeCell ref="F26:F30"/>
    <mergeCell ref="F32:F37"/>
    <mergeCell ref="F21:F25"/>
    <mergeCell ref="E21:E25"/>
    <mergeCell ref="E41:E42"/>
    <mergeCell ref="E46:E48"/>
    <mergeCell ref="D38:D44"/>
    <mergeCell ref="D45:D51"/>
    <mergeCell ref="E32:E37"/>
    <mergeCell ref="E43:E44"/>
    <mergeCell ref="C52:C58"/>
    <mergeCell ref="E52:E53"/>
    <mergeCell ref="D52:D58"/>
    <mergeCell ref="E54:E56"/>
    <mergeCell ref="F38:F40"/>
    <mergeCell ref="F41:F42"/>
    <mergeCell ref="E57:E58"/>
    <mergeCell ref="F49:F51"/>
    <mergeCell ref="F52:F53"/>
    <mergeCell ref="F54:F56"/>
    <mergeCell ref="F57:F58"/>
    <mergeCell ref="F46:F48"/>
    <mergeCell ref="C38:C44"/>
    <mergeCell ref="E49:E51"/>
    <mergeCell ref="C45:C51"/>
    <mergeCell ref="E38:E40"/>
  </mergeCells>
  <conditionalFormatting sqref="G6:I6 H11:H58">
    <cfRule type="cellIs" dxfId="22" priority="64" operator="between">
      <formula>80.5</formula>
      <formula>100</formula>
    </cfRule>
    <cfRule type="cellIs" dxfId="21" priority="65" operator="between">
      <formula>60.5</formula>
      <formula>80.5</formula>
    </cfRule>
    <cfRule type="cellIs" dxfId="20" priority="66" operator="between">
      <formula>40.5</formula>
      <formula>60.5</formula>
    </cfRule>
    <cfRule type="cellIs" dxfId="19" priority="67" operator="between">
      <formula>20.5</formula>
      <formula>40.5</formula>
    </cfRule>
    <cfRule type="cellIs" dxfId="18" priority="68" operator="between">
      <formula>1</formula>
      <formula>20.5</formula>
    </cfRule>
  </conditionalFormatting>
  <conditionalFormatting sqref="F54 F57:F58 F45:F52 F11:F17 F21:F43">
    <cfRule type="cellIs" dxfId="17" priority="83" operator="between">
      <formula>80.5</formula>
      <formula>100</formula>
    </cfRule>
    <cfRule type="cellIs" dxfId="16" priority="84" operator="between">
      <formula>60.5</formula>
      <formula>80.5</formula>
    </cfRule>
    <cfRule type="cellIs" dxfId="15" priority="91" operator="between">
      <formula>40.5</formula>
      <formula>60.5</formula>
    </cfRule>
    <cfRule type="cellIs" dxfId="14" priority="92" operator="between">
      <formula>20.5</formula>
      <formula>40.5</formula>
    </cfRule>
  </conditionalFormatting>
  <conditionalFormatting sqref="F54 F57:F58 F45:F52 F11:F43">
    <cfRule type="cellIs" dxfId="13" priority="93" operator="between">
      <formula>0.1</formula>
      <formula>20.5</formula>
    </cfRule>
  </conditionalFormatting>
  <conditionalFormatting sqref="D11:D58">
    <cfRule type="cellIs" dxfId="12" priority="3" operator="equal">
      <formula>0</formula>
    </cfRule>
    <cfRule type="cellIs" dxfId="11" priority="54" operator="between">
      <formula>80.5</formula>
      <formula>100</formula>
    </cfRule>
    <cfRule type="cellIs" dxfId="10" priority="55" operator="between">
      <formula>60.5</formula>
      <formula>80.5</formula>
    </cfRule>
    <cfRule type="cellIs" dxfId="9" priority="56" operator="between">
      <formula>40.5</formula>
      <formula>60.5</formula>
    </cfRule>
    <cfRule type="cellIs" dxfId="8" priority="57" operator="between">
      <formula>20.5</formula>
      <formula>40.5</formula>
    </cfRule>
    <cfRule type="cellIs" dxfId="7" priority="58" operator="between">
      <formula>0.1</formula>
      <formula>20.5</formula>
    </cfRule>
  </conditionalFormatting>
  <conditionalFormatting sqref="F11:F58">
    <cfRule type="cellIs" dxfId="6" priority="2" operator="equal">
      <formula>0</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custom" operator="equal" allowBlank="1" showInputMessage="1" showErrorMessage="1" error="NO DEBE MODIFICAR ESTAS CELDAS" sqref="G6:I6" xr:uid="{00000000-0002-0000-0200-000001000000}">
      <formula1>"No"</formula1>
    </dataValidation>
    <dataValidation type="custom" allowBlank="1" showInputMessage="1" showErrorMessage="1" error="NO DEBE MODIFICAR ESTAS CELDAS" sqref="D11:D58" xr:uid="{00000000-0002-0000-0200-000002000000}">
      <formula1>"no"</formula1>
    </dataValidation>
    <dataValidation type="whole" allowBlank="1" showInputMessage="1" showErrorMessage="1" error="Solo se permiten valores entre 0 y 100._x000a_" sqref="H11:H58" xr:uid="{00000000-0002-0000-0200-000003000000}">
      <formula1>0</formula1>
      <formula2>100</formula2>
    </dataValidation>
    <dataValidation type="custom" allowBlank="1" showInputMessage="1" showErrorMessage="1" error="NO DEBE MODIFICAR ESTAS CELDAS" sqref="F11:F58" xr:uid="{00000000-0002-0000-0200-000004000000}">
      <formula1>"no ingresar nada"</formula1>
    </dataValidation>
  </dataValidations>
  <pageMargins left="1.299212598425197" right="0.70866141732283472" top="0.74803149606299213" bottom="0.74803149606299213" header="0.31496062992125984" footer="0.31496062992125984"/>
  <pageSetup paperSize="5" scale="6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7"/>
  <sheetViews>
    <sheetView showGridLines="0" topLeftCell="A22" zoomScale="90" zoomScaleNormal="90" workbookViewId="0">
      <selection activeCell="C3" sqref="C3:R3"/>
    </sheetView>
  </sheetViews>
  <sheetFormatPr baseColWidth="10" defaultColWidth="0" defaultRowHeight="14.25" zeroHeight="1" x14ac:dyDescent="0.2"/>
  <cols>
    <col min="1" max="1" width="1.85546875" style="38" customWidth="1"/>
    <col min="2" max="2" width="1.7109375" style="38" customWidth="1"/>
    <col min="3" max="5" width="11.42578125" style="38" customWidth="1"/>
    <col min="6" max="6" width="13.42578125" style="38" customWidth="1"/>
    <col min="7" max="18" width="11.42578125" style="38" customWidth="1"/>
    <col min="19" max="19" width="1" style="38" customWidth="1"/>
    <col min="20" max="20" width="3.85546875" style="38" customWidth="1"/>
    <col min="21" max="22" width="0" style="38" hidden="1" customWidth="1"/>
    <col min="23" max="16384" width="11.42578125" style="38" hidden="1"/>
  </cols>
  <sheetData>
    <row r="1" spans="2:19" ht="7.5" customHeight="1" thickBot="1" x14ac:dyDescent="0.25"/>
    <row r="2" spans="2:19" ht="93" customHeight="1" x14ac:dyDescent="0.2">
      <c r="B2" s="35"/>
      <c r="C2" s="36"/>
      <c r="D2" s="36"/>
      <c r="E2" s="36"/>
      <c r="F2" s="36"/>
      <c r="G2" s="36"/>
      <c r="H2" s="36"/>
      <c r="I2" s="36"/>
      <c r="J2" s="36"/>
      <c r="K2" s="36"/>
      <c r="L2" s="36"/>
      <c r="M2" s="36"/>
      <c r="N2" s="36"/>
      <c r="O2" s="36"/>
      <c r="P2" s="36"/>
      <c r="Q2" s="36"/>
      <c r="R2" s="36"/>
      <c r="S2" s="37"/>
    </row>
    <row r="3" spans="2:19" ht="30.75" customHeight="1" x14ac:dyDescent="0.2">
      <c r="B3" s="39"/>
      <c r="C3" s="311" t="s">
        <v>173</v>
      </c>
      <c r="D3" s="311"/>
      <c r="E3" s="311"/>
      <c r="F3" s="311"/>
      <c r="G3" s="311"/>
      <c r="H3" s="311"/>
      <c r="I3" s="311"/>
      <c r="J3" s="311"/>
      <c r="K3" s="311"/>
      <c r="L3" s="311"/>
      <c r="M3" s="311"/>
      <c r="N3" s="311"/>
      <c r="O3" s="311"/>
      <c r="P3" s="311"/>
      <c r="Q3" s="311"/>
      <c r="R3" s="311"/>
      <c r="S3" s="40"/>
    </row>
    <row r="4" spans="2:19" ht="6.75" customHeight="1" x14ac:dyDescent="0.2">
      <c r="B4" s="39"/>
      <c r="C4" s="41"/>
      <c r="D4" s="41"/>
      <c r="E4" s="41"/>
      <c r="F4" s="41"/>
      <c r="G4" s="41"/>
      <c r="H4" s="41"/>
      <c r="I4" s="41"/>
      <c r="J4" s="41"/>
      <c r="K4" s="41"/>
      <c r="L4" s="41"/>
      <c r="M4" s="41"/>
      <c r="N4" s="41"/>
      <c r="O4" s="41"/>
      <c r="P4" s="41"/>
      <c r="Q4" s="41"/>
      <c r="R4" s="41"/>
      <c r="S4" s="40"/>
    </row>
    <row r="5" spans="2:19" x14ac:dyDescent="0.2">
      <c r="B5" s="39"/>
      <c r="C5" s="41"/>
      <c r="D5" s="41"/>
      <c r="E5" s="41"/>
      <c r="F5" s="41"/>
      <c r="G5" s="41"/>
      <c r="H5" s="41"/>
      <c r="I5" s="41"/>
      <c r="J5" s="41"/>
      <c r="K5" s="41"/>
      <c r="L5" s="41"/>
      <c r="M5" s="41"/>
      <c r="N5" s="41"/>
      <c r="O5" s="41"/>
      <c r="P5" s="41"/>
      <c r="Q5" s="41"/>
      <c r="R5" s="41"/>
      <c r="S5" s="40"/>
    </row>
    <row r="6" spans="2:19" ht="18" customHeight="1" x14ac:dyDescent="0.25">
      <c r="B6" s="39"/>
      <c r="C6" s="148" t="s">
        <v>145</v>
      </c>
      <c r="D6" s="150"/>
      <c r="E6" s="150"/>
      <c r="F6" s="150"/>
      <c r="G6" s="149"/>
      <c r="H6" s="149"/>
      <c r="I6" s="149"/>
      <c r="J6" s="150"/>
      <c r="K6" s="150"/>
      <c r="L6" s="150"/>
      <c r="M6" s="150"/>
      <c r="N6" s="150"/>
      <c r="O6" s="150"/>
      <c r="P6" s="150"/>
      <c r="Q6" s="150"/>
      <c r="R6" s="150"/>
      <c r="S6" s="40"/>
    </row>
    <row r="7" spans="2:19" x14ac:dyDescent="0.2">
      <c r="B7" s="39"/>
      <c r="D7" s="41"/>
      <c r="E7" s="41"/>
      <c r="F7" s="41"/>
      <c r="J7" s="41"/>
      <c r="K7" s="41"/>
      <c r="L7" s="41"/>
      <c r="M7" s="41"/>
      <c r="N7" s="41"/>
      <c r="O7" s="41"/>
      <c r="P7" s="41"/>
      <c r="Q7" s="41"/>
      <c r="R7" s="41"/>
      <c r="S7" s="40"/>
    </row>
    <row r="8" spans="2:19" ht="14.25" customHeight="1" x14ac:dyDescent="0.2">
      <c r="B8" s="39"/>
      <c r="D8" s="41"/>
      <c r="E8" s="41"/>
      <c r="F8" s="390" t="s">
        <v>214</v>
      </c>
      <c r="G8" s="390"/>
      <c r="H8" s="390"/>
      <c r="I8" s="390"/>
      <c r="J8" s="390"/>
      <c r="K8" s="390"/>
      <c r="L8" s="390"/>
      <c r="M8" s="390"/>
      <c r="N8" s="390"/>
      <c r="O8" s="41"/>
      <c r="P8" s="41"/>
      <c r="Q8" s="41"/>
      <c r="R8" s="41"/>
      <c r="S8" s="40"/>
    </row>
    <row r="9" spans="2:19" x14ac:dyDescent="0.2">
      <c r="B9" s="39"/>
      <c r="D9" s="41"/>
      <c r="E9" s="41"/>
      <c r="F9" s="41"/>
      <c r="J9" s="41"/>
      <c r="K9" s="41"/>
      <c r="L9" s="41"/>
      <c r="M9" s="41"/>
      <c r="N9" s="41"/>
      <c r="O9" s="41"/>
      <c r="P9" s="41"/>
      <c r="Q9" s="41"/>
      <c r="R9" s="41"/>
      <c r="S9" s="40"/>
    </row>
    <row r="10" spans="2:19" x14ac:dyDescent="0.2">
      <c r="B10" s="39"/>
      <c r="D10" s="41"/>
      <c r="E10" s="41"/>
      <c r="F10" s="41"/>
      <c r="J10" s="41"/>
      <c r="K10" s="41"/>
      <c r="L10" s="41"/>
      <c r="M10" s="41"/>
      <c r="N10" s="41"/>
      <c r="O10" s="41"/>
      <c r="P10" s="41"/>
      <c r="Q10" s="41"/>
      <c r="R10" s="41"/>
      <c r="S10" s="40"/>
    </row>
    <row r="11" spans="2:19" x14ac:dyDescent="0.2">
      <c r="B11" s="39"/>
      <c r="D11" s="41"/>
      <c r="E11" s="41"/>
      <c r="F11" s="41"/>
      <c r="G11" s="41"/>
      <c r="J11" s="41"/>
      <c r="K11" s="41"/>
      <c r="L11" s="41"/>
      <c r="M11" s="41"/>
      <c r="N11" s="41"/>
      <c r="O11" s="41"/>
      <c r="P11" s="41"/>
      <c r="Q11" s="41"/>
      <c r="R11" s="41"/>
      <c r="S11" s="40"/>
    </row>
    <row r="12" spans="2:19" x14ac:dyDescent="0.2">
      <c r="B12" s="39"/>
      <c r="C12" s="41"/>
      <c r="D12" s="41"/>
      <c r="E12" s="41"/>
      <c r="F12" s="41"/>
      <c r="H12" s="41"/>
      <c r="I12" s="41"/>
      <c r="J12" s="41"/>
      <c r="K12" s="41"/>
      <c r="L12" s="41"/>
      <c r="M12" s="41"/>
      <c r="N12" s="41"/>
      <c r="O12" s="41"/>
      <c r="P12" s="41"/>
      <c r="Q12" s="41"/>
      <c r="R12" s="41"/>
      <c r="S12" s="40"/>
    </row>
    <row r="13" spans="2:19" x14ac:dyDescent="0.2">
      <c r="B13" s="39"/>
      <c r="C13" s="41"/>
      <c r="D13" s="41"/>
      <c r="E13" s="41"/>
      <c r="F13" s="41"/>
      <c r="G13" s="295"/>
      <c r="H13" s="295" t="s">
        <v>122</v>
      </c>
      <c r="I13" s="295" t="s">
        <v>121</v>
      </c>
      <c r="J13" s="41"/>
      <c r="K13" s="41"/>
      <c r="L13" s="41"/>
      <c r="M13" s="41"/>
      <c r="N13" s="41"/>
      <c r="O13" s="41"/>
      <c r="P13" s="41"/>
      <c r="Q13" s="41"/>
      <c r="R13" s="41"/>
      <c r="S13" s="40"/>
    </row>
    <row r="14" spans="2:19" x14ac:dyDescent="0.2">
      <c r="B14" s="39"/>
      <c r="C14" s="41"/>
      <c r="D14" s="41"/>
      <c r="E14" s="41"/>
      <c r="F14" s="41"/>
      <c r="G14" s="295" t="str">
        <f>+Inicio!C5</f>
        <v>POLÍTICA DEFENSA JURÍDICA - TERRITORIO</v>
      </c>
      <c r="H14" s="295">
        <v>100</v>
      </c>
      <c r="I14" s="296">
        <f>+Autodiagnóstico!G6</f>
        <v>100</v>
      </c>
      <c r="J14" s="41"/>
      <c r="K14" s="41"/>
      <c r="L14" s="41"/>
      <c r="M14" s="41"/>
      <c r="N14" s="41"/>
      <c r="O14" s="41"/>
      <c r="P14" s="41"/>
      <c r="Q14" s="41"/>
      <c r="R14" s="41"/>
      <c r="S14" s="40"/>
    </row>
    <row r="15" spans="2:19" x14ac:dyDescent="0.2">
      <c r="B15" s="39"/>
      <c r="C15" s="41"/>
      <c r="D15" s="41"/>
      <c r="E15" s="41"/>
      <c r="F15" s="41"/>
      <c r="G15" s="41"/>
      <c r="I15" s="41"/>
      <c r="J15" s="41"/>
      <c r="K15" s="41"/>
      <c r="L15" s="41"/>
      <c r="M15" s="41"/>
      <c r="N15" s="41"/>
      <c r="O15" s="41"/>
      <c r="P15" s="41"/>
      <c r="Q15" s="41"/>
      <c r="R15" s="41"/>
      <c r="S15" s="40"/>
    </row>
    <row r="16" spans="2:19" x14ac:dyDescent="0.2">
      <c r="B16" s="39"/>
      <c r="C16" s="41"/>
      <c r="D16" s="41"/>
      <c r="E16" s="41"/>
      <c r="F16" s="41"/>
      <c r="G16" s="41"/>
      <c r="H16" s="41"/>
      <c r="I16" s="41"/>
      <c r="J16" s="41"/>
      <c r="K16" s="41"/>
      <c r="L16" s="41"/>
      <c r="M16" s="41"/>
      <c r="N16" s="41"/>
      <c r="O16" s="41"/>
      <c r="P16" s="41"/>
      <c r="Q16" s="41"/>
      <c r="R16" s="41"/>
      <c r="S16" s="40"/>
    </row>
    <row r="17" spans="2:19" x14ac:dyDescent="0.2">
      <c r="B17" s="39"/>
      <c r="C17" s="41"/>
      <c r="D17" s="41"/>
      <c r="E17" s="41"/>
      <c r="F17" s="41"/>
      <c r="G17" s="41"/>
      <c r="H17" s="41"/>
      <c r="I17" s="41"/>
      <c r="J17" s="41"/>
      <c r="K17" s="41"/>
      <c r="L17" s="41"/>
      <c r="M17" s="41"/>
      <c r="N17" s="41"/>
      <c r="O17" s="41"/>
      <c r="P17" s="41"/>
      <c r="Q17" s="41"/>
      <c r="R17" s="41"/>
      <c r="S17" s="40"/>
    </row>
    <row r="18" spans="2:19" x14ac:dyDescent="0.2">
      <c r="B18" s="39"/>
      <c r="C18" s="41"/>
      <c r="D18" s="41"/>
      <c r="E18" s="41"/>
      <c r="F18" s="41"/>
      <c r="G18" s="41"/>
      <c r="H18" s="41"/>
      <c r="I18" s="41"/>
      <c r="J18" s="41"/>
      <c r="K18" s="41"/>
      <c r="L18" s="41"/>
      <c r="M18" s="41"/>
      <c r="N18" s="41"/>
      <c r="O18" s="41"/>
      <c r="P18" s="41"/>
      <c r="Q18" s="41"/>
      <c r="R18" s="41"/>
      <c r="S18" s="40"/>
    </row>
    <row r="19" spans="2:19" x14ac:dyDescent="0.2">
      <c r="B19" s="39"/>
      <c r="C19" s="41"/>
      <c r="D19" s="41"/>
      <c r="E19" s="41"/>
      <c r="F19" s="41"/>
      <c r="G19" s="41"/>
      <c r="H19" s="41"/>
      <c r="I19" s="41"/>
      <c r="J19" s="41"/>
      <c r="K19" s="41"/>
      <c r="L19" s="41"/>
      <c r="M19" s="41"/>
      <c r="N19" s="41"/>
      <c r="O19" s="41"/>
      <c r="P19" s="41"/>
      <c r="Q19" s="41"/>
      <c r="R19" s="41"/>
      <c r="S19" s="40"/>
    </row>
    <row r="20" spans="2:19" x14ac:dyDescent="0.2">
      <c r="B20" s="39"/>
      <c r="C20" s="41"/>
      <c r="D20" s="41"/>
      <c r="E20" s="41"/>
      <c r="F20" s="41"/>
      <c r="G20" s="41"/>
      <c r="H20" s="41"/>
      <c r="I20" s="41"/>
      <c r="J20" s="41"/>
      <c r="K20" s="41"/>
      <c r="L20" s="41"/>
      <c r="M20" s="41"/>
      <c r="N20" s="41"/>
      <c r="O20" s="41"/>
      <c r="P20" s="41"/>
      <c r="Q20" s="41"/>
      <c r="R20" s="41"/>
      <c r="S20" s="40"/>
    </row>
    <row r="21" spans="2:19" x14ac:dyDescent="0.2">
      <c r="B21" s="39"/>
      <c r="C21" s="41"/>
      <c r="D21" s="41"/>
      <c r="E21" s="41"/>
      <c r="F21" s="41"/>
      <c r="G21" s="41"/>
      <c r="H21" s="41"/>
      <c r="I21" s="41"/>
      <c r="J21" s="41"/>
      <c r="K21" s="41"/>
      <c r="L21" s="41"/>
      <c r="M21" s="41"/>
      <c r="N21" s="41"/>
      <c r="O21" s="41"/>
      <c r="P21" s="41"/>
      <c r="Q21" s="41"/>
      <c r="R21" s="41"/>
      <c r="S21" s="40"/>
    </row>
    <row r="22" spans="2:19" x14ac:dyDescent="0.2">
      <c r="B22" s="39"/>
      <c r="C22" s="41"/>
      <c r="D22" s="41"/>
      <c r="E22" s="41"/>
      <c r="F22" s="41"/>
      <c r="G22" s="41"/>
      <c r="H22" s="41"/>
      <c r="I22" s="41"/>
      <c r="J22" s="41"/>
      <c r="K22" s="41"/>
      <c r="L22" s="41"/>
      <c r="M22" s="41"/>
      <c r="N22" s="41"/>
      <c r="O22" s="41"/>
      <c r="P22" s="41"/>
      <c r="Q22" s="41"/>
      <c r="R22" s="41"/>
      <c r="S22" s="40"/>
    </row>
    <row r="23" spans="2:19" x14ac:dyDescent="0.2">
      <c r="B23" s="39"/>
      <c r="C23" s="41"/>
      <c r="D23" s="41"/>
      <c r="E23" s="41"/>
      <c r="F23" s="41"/>
      <c r="G23" s="41"/>
      <c r="H23" s="41"/>
      <c r="I23" s="41"/>
      <c r="J23" s="41"/>
      <c r="K23" s="41"/>
      <c r="L23" s="41"/>
      <c r="M23" s="41"/>
      <c r="N23" s="41"/>
      <c r="O23" s="41"/>
      <c r="P23" s="41"/>
      <c r="Q23" s="41"/>
      <c r="R23" s="41"/>
      <c r="S23" s="40"/>
    </row>
    <row r="24" spans="2:19" x14ac:dyDescent="0.2">
      <c r="B24" s="39"/>
      <c r="C24" s="41"/>
      <c r="D24" s="41"/>
      <c r="E24" s="41"/>
      <c r="F24" s="41"/>
      <c r="G24" s="41"/>
      <c r="H24" s="41"/>
      <c r="I24" s="41"/>
      <c r="J24" s="41"/>
      <c r="K24" s="41"/>
      <c r="L24" s="41"/>
      <c r="M24" s="41"/>
      <c r="N24" s="41"/>
      <c r="O24" s="41"/>
      <c r="P24" s="41"/>
      <c r="Q24" s="41"/>
      <c r="R24" s="41"/>
      <c r="S24" s="40"/>
    </row>
    <row r="25" spans="2:19" x14ac:dyDescent="0.2">
      <c r="B25" s="39"/>
      <c r="C25" s="41"/>
      <c r="D25" s="41"/>
      <c r="E25" s="41"/>
      <c r="F25" s="41"/>
      <c r="G25" s="41"/>
      <c r="H25" s="41"/>
      <c r="I25" s="41"/>
      <c r="J25" s="41"/>
      <c r="K25" s="41"/>
      <c r="L25" s="41"/>
      <c r="M25" s="41"/>
      <c r="N25" s="41"/>
      <c r="O25" s="41"/>
      <c r="P25" s="41"/>
      <c r="Q25" s="41"/>
      <c r="R25" s="41"/>
      <c r="S25" s="40"/>
    </row>
    <row r="26" spans="2:19" x14ac:dyDescent="0.2">
      <c r="B26" s="39"/>
      <c r="C26" s="41"/>
      <c r="D26" s="41"/>
      <c r="E26" s="41"/>
      <c r="F26" s="41"/>
      <c r="G26" s="41"/>
      <c r="H26" s="41"/>
      <c r="I26" s="41"/>
      <c r="J26" s="41"/>
      <c r="K26" s="41"/>
      <c r="L26" s="41"/>
      <c r="M26" s="41"/>
      <c r="N26" s="41"/>
      <c r="O26" s="41"/>
      <c r="P26" s="41"/>
      <c r="Q26" s="41"/>
      <c r="R26" s="41"/>
      <c r="S26" s="40"/>
    </row>
    <row r="27" spans="2:19" x14ac:dyDescent="0.2">
      <c r="B27" s="39"/>
      <c r="C27" s="41"/>
      <c r="D27" s="41"/>
      <c r="E27" s="41"/>
      <c r="F27" s="41"/>
      <c r="G27" s="41"/>
      <c r="H27" s="41"/>
      <c r="I27" s="41"/>
      <c r="J27" s="41"/>
      <c r="K27" s="41"/>
      <c r="L27" s="41"/>
      <c r="M27" s="41"/>
      <c r="N27" s="41"/>
      <c r="O27" s="41"/>
      <c r="P27" s="41"/>
      <c r="Q27" s="41"/>
      <c r="R27" s="41"/>
      <c r="S27" s="40"/>
    </row>
    <row r="28" spans="2:19" x14ac:dyDescent="0.2">
      <c r="B28" s="39"/>
      <c r="C28" s="41"/>
      <c r="D28" s="41"/>
      <c r="E28" s="41"/>
      <c r="F28" s="41"/>
      <c r="G28" s="41"/>
      <c r="H28" s="41"/>
      <c r="I28" s="41"/>
      <c r="J28" s="41"/>
      <c r="K28" s="41"/>
      <c r="L28" s="41"/>
      <c r="M28" s="41"/>
      <c r="N28" s="41"/>
      <c r="O28" s="41"/>
      <c r="P28" s="41"/>
      <c r="Q28" s="41"/>
      <c r="R28" s="41"/>
      <c r="S28" s="40"/>
    </row>
    <row r="29" spans="2:19" x14ac:dyDescent="0.2">
      <c r="B29" s="39"/>
      <c r="C29" s="41"/>
      <c r="D29" s="41"/>
      <c r="E29" s="41"/>
      <c r="F29" s="41"/>
      <c r="G29" s="41"/>
      <c r="H29" s="41"/>
      <c r="I29" s="41"/>
      <c r="J29" s="41"/>
      <c r="K29" s="41"/>
      <c r="L29" s="41"/>
      <c r="M29" s="41"/>
      <c r="N29" s="41"/>
      <c r="O29" s="41"/>
      <c r="P29" s="41"/>
      <c r="Q29" s="41"/>
      <c r="R29" s="41"/>
      <c r="S29" s="40"/>
    </row>
    <row r="30" spans="2:19" ht="18" customHeight="1" x14ac:dyDescent="0.25">
      <c r="B30" s="39"/>
      <c r="C30" s="148" t="s">
        <v>157</v>
      </c>
      <c r="D30" s="150"/>
      <c r="E30" s="150"/>
      <c r="F30" s="150"/>
      <c r="G30" s="149"/>
      <c r="H30" s="149"/>
      <c r="I30" s="149"/>
      <c r="J30" s="150"/>
      <c r="K30" s="150"/>
      <c r="L30" s="150"/>
      <c r="M30" s="150"/>
      <c r="N30" s="150"/>
      <c r="O30" s="150"/>
      <c r="P30" s="150"/>
      <c r="Q30" s="150"/>
      <c r="R30" s="150"/>
      <c r="S30" s="40"/>
    </row>
    <row r="31" spans="2:19" x14ac:dyDescent="0.2">
      <c r="B31" s="39"/>
      <c r="D31" s="41"/>
      <c r="E31" s="41"/>
      <c r="F31" s="41"/>
      <c r="G31" s="41"/>
      <c r="H31" s="41"/>
      <c r="I31" s="41"/>
      <c r="J31" s="41"/>
      <c r="K31" s="41"/>
      <c r="L31" s="41"/>
      <c r="M31" s="41"/>
      <c r="N31" s="41"/>
      <c r="O31" s="41"/>
      <c r="P31" s="41"/>
      <c r="Q31" s="41"/>
      <c r="R31" s="41"/>
      <c r="S31" s="40"/>
    </row>
    <row r="32" spans="2:19" x14ac:dyDescent="0.2">
      <c r="B32" s="39"/>
      <c r="D32" s="41"/>
      <c r="E32" s="41"/>
      <c r="F32" s="41"/>
      <c r="G32" s="41"/>
      <c r="H32" s="41"/>
      <c r="I32" s="41"/>
      <c r="J32" s="41"/>
      <c r="K32" s="41"/>
      <c r="L32" s="41"/>
      <c r="M32" s="41"/>
      <c r="N32" s="41"/>
      <c r="O32" s="41"/>
      <c r="P32" s="41"/>
      <c r="Q32" s="41"/>
      <c r="R32" s="41"/>
      <c r="S32" s="40"/>
    </row>
    <row r="33" spans="2:19" x14ac:dyDescent="0.2">
      <c r="B33" s="39"/>
      <c r="D33" s="41"/>
      <c r="E33" s="41"/>
      <c r="F33" s="41"/>
      <c r="G33" s="41"/>
      <c r="H33" s="41"/>
      <c r="I33" s="41"/>
      <c r="J33" s="41"/>
      <c r="K33" s="41"/>
      <c r="L33" s="41"/>
      <c r="M33" s="41"/>
      <c r="N33" s="41"/>
      <c r="O33" s="41"/>
      <c r="P33" s="41"/>
      <c r="Q33" s="41"/>
      <c r="R33" s="41"/>
      <c r="S33" s="40"/>
    </row>
    <row r="34" spans="2:19" ht="15" x14ac:dyDescent="0.25">
      <c r="B34" s="39"/>
      <c r="D34" s="41"/>
      <c r="E34" s="41"/>
      <c r="F34" s="41"/>
      <c r="G34" s="41"/>
      <c r="H34" s="41"/>
      <c r="I34" s="171" t="s">
        <v>213</v>
      </c>
      <c r="J34" s="166"/>
      <c r="K34" s="166"/>
      <c r="L34" s="41"/>
      <c r="M34" s="41"/>
      <c r="N34" s="41"/>
      <c r="O34" s="41"/>
      <c r="P34" s="41"/>
      <c r="Q34" s="41"/>
      <c r="R34" s="41"/>
      <c r="S34" s="40"/>
    </row>
    <row r="35" spans="2:19" x14ac:dyDescent="0.2">
      <c r="B35" s="39"/>
      <c r="D35" s="41"/>
      <c r="E35" s="41"/>
      <c r="F35" s="41"/>
      <c r="G35" s="41"/>
      <c r="H35" s="41"/>
      <c r="I35" s="41"/>
      <c r="J35" s="41"/>
      <c r="K35" s="41"/>
      <c r="L35" s="41"/>
      <c r="M35" s="41"/>
      <c r="N35" s="41"/>
      <c r="O35" s="41"/>
      <c r="P35" s="41"/>
      <c r="Q35" s="41"/>
      <c r="R35" s="41"/>
      <c r="S35" s="40"/>
    </row>
    <row r="36" spans="2:19" x14ac:dyDescent="0.2">
      <c r="B36" s="39"/>
      <c r="D36" s="41"/>
      <c r="E36" s="41"/>
      <c r="F36" s="41"/>
      <c r="G36" s="41"/>
      <c r="H36" s="41"/>
      <c r="I36" s="41"/>
      <c r="J36" s="41"/>
      <c r="K36" s="41"/>
      <c r="L36" s="41"/>
      <c r="M36" s="41"/>
      <c r="N36" s="41"/>
      <c r="O36" s="41"/>
      <c r="P36" s="41"/>
      <c r="Q36" s="41"/>
      <c r="R36" s="41"/>
      <c r="S36" s="40"/>
    </row>
    <row r="37" spans="2:19" x14ac:dyDescent="0.2">
      <c r="B37" s="39"/>
      <c r="D37" s="41"/>
      <c r="E37" s="41"/>
      <c r="F37" s="41"/>
      <c r="G37" s="41"/>
      <c r="H37" s="41"/>
      <c r="I37" s="41"/>
      <c r="J37" s="41"/>
      <c r="K37" s="41"/>
      <c r="L37" s="41"/>
      <c r="M37" s="41"/>
      <c r="N37" s="41"/>
      <c r="O37" s="41"/>
      <c r="P37" s="41"/>
      <c r="Q37" s="41"/>
      <c r="R37" s="41"/>
      <c r="S37" s="40"/>
    </row>
    <row r="38" spans="2:19" x14ac:dyDescent="0.2">
      <c r="B38" s="39"/>
      <c r="D38" s="41"/>
      <c r="E38" s="41"/>
      <c r="F38" s="41"/>
      <c r="G38" s="41"/>
      <c r="H38" s="41"/>
      <c r="I38" s="41"/>
      <c r="J38" s="41"/>
      <c r="K38" s="41"/>
      <c r="L38" s="41"/>
      <c r="M38" s="41"/>
      <c r="N38" s="41"/>
      <c r="O38" s="41"/>
      <c r="P38" s="41"/>
      <c r="Q38" s="41"/>
      <c r="R38" s="41"/>
      <c r="S38" s="40"/>
    </row>
    <row r="39" spans="2:19" x14ac:dyDescent="0.2">
      <c r="B39" s="39"/>
      <c r="D39" s="41"/>
      <c r="E39" s="41"/>
      <c r="F39" s="41"/>
      <c r="G39" s="41"/>
      <c r="H39" s="41"/>
      <c r="I39" s="41"/>
      <c r="J39" s="41"/>
      <c r="K39" s="41"/>
      <c r="L39" s="41"/>
      <c r="M39" s="41"/>
      <c r="N39" s="41"/>
      <c r="O39" s="41"/>
      <c r="P39" s="41"/>
      <c r="Q39" s="41"/>
      <c r="R39" s="41"/>
      <c r="S39" s="40"/>
    </row>
    <row r="40" spans="2:19" x14ac:dyDescent="0.2">
      <c r="B40" s="39"/>
      <c r="C40" s="41"/>
      <c r="D40" s="41"/>
      <c r="E40" s="41"/>
      <c r="F40" s="41"/>
      <c r="G40" s="41"/>
      <c r="H40" s="41"/>
      <c r="I40" s="41"/>
      <c r="J40" s="41"/>
      <c r="K40" s="41"/>
      <c r="L40" s="41"/>
      <c r="M40" s="41"/>
      <c r="N40" s="41"/>
      <c r="O40" s="41"/>
      <c r="P40" s="41"/>
      <c r="Q40" s="41"/>
      <c r="R40" s="41"/>
      <c r="S40" s="40"/>
    </row>
    <row r="41" spans="2:19" x14ac:dyDescent="0.2">
      <c r="B41" s="39"/>
      <c r="C41" s="41"/>
      <c r="D41" s="41"/>
      <c r="E41" s="41"/>
      <c r="F41" s="41"/>
      <c r="G41" s="41"/>
      <c r="H41" s="41" t="s">
        <v>118</v>
      </c>
      <c r="I41" s="41" t="s">
        <v>119</v>
      </c>
      <c r="J41" s="41" t="s">
        <v>112</v>
      </c>
      <c r="K41" s="41"/>
      <c r="L41" s="41"/>
      <c r="M41" s="41"/>
      <c r="N41" s="41"/>
      <c r="O41" s="41"/>
      <c r="P41" s="41"/>
      <c r="Q41" s="41"/>
      <c r="R41" s="41"/>
      <c r="S41" s="40"/>
    </row>
    <row r="42" spans="2:19" x14ac:dyDescent="0.2">
      <c r="B42" s="39"/>
      <c r="C42" s="41"/>
      <c r="D42" s="41"/>
      <c r="E42" s="41"/>
      <c r="F42" s="41"/>
      <c r="G42" s="41"/>
      <c r="H42" s="41" t="str">
        <f>+Autodiagnóstico!C11</f>
        <v>Actuaciones Prejudiciales</v>
      </c>
      <c r="I42" s="41">
        <v>100</v>
      </c>
      <c r="J42" s="42">
        <f>+Autodiagnóstico!D11</f>
        <v>100</v>
      </c>
      <c r="K42" s="41"/>
      <c r="L42" s="41"/>
      <c r="M42" s="41"/>
      <c r="N42" s="41"/>
      <c r="O42" s="41"/>
      <c r="P42" s="41"/>
      <c r="Q42" s="41"/>
      <c r="R42" s="41"/>
      <c r="S42" s="40"/>
    </row>
    <row r="43" spans="2:19" x14ac:dyDescent="0.2">
      <c r="B43" s="39"/>
      <c r="C43" s="41"/>
      <c r="D43" s="41"/>
      <c r="E43" s="41"/>
      <c r="F43" s="41"/>
      <c r="G43" s="41"/>
      <c r="H43" s="41" t="str">
        <f>+Autodiagnóstico!C26</f>
        <v>Defensa Judicial</v>
      </c>
      <c r="I43" s="41">
        <v>100</v>
      </c>
      <c r="J43" s="42">
        <f>+Autodiagnóstico!D26</f>
        <v>100</v>
      </c>
      <c r="K43" s="41"/>
      <c r="L43" s="41"/>
      <c r="M43" s="41"/>
      <c r="N43" s="41"/>
      <c r="O43" s="41"/>
      <c r="P43" s="41"/>
      <c r="Q43" s="41"/>
      <c r="R43" s="41"/>
      <c r="S43" s="40"/>
    </row>
    <row r="44" spans="2:19" x14ac:dyDescent="0.2">
      <c r="B44" s="39"/>
      <c r="C44" s="41"/>
      <c r="D44" s="41"/>
      <c r="E44" s="41"/>
      <c r="F44" s="41"/>
      <c r="G44" s="41"/>
      <c r="H44" s="41" t="str">
        <f>+Autodiagnóstico!C38</f>
        <v>Cumplimiento de sentencias y conciliaciones</v>
      </c>
      <c r="I44" s="41">
        <v>100</v>
      </c>
      <c r="J44" s="41">
        <f>+Autodiagnóstico!D38</f>
        <v>100</v>
      </c>
      <c r="K44" s="43"/>
      <c r="L44" s="41"/>
      <c r="M44" s="41"/>
      <c r="N44" s="41"/>
      <c r="O44" s="41"/>
      <c r="P44" s="41"/>
      <c r="Q44" s="41"/>
      <c r="R44" s="41"/>
      <c r="S44" s="40"/>
    </row>
    <row r="45" spans="2:19" x14ac:dyDescent="0.2">
      <c r="B45" s="39"/>
      <c r="C45" s="41"/>
      <c r="D45" s="41"/>
      <c r="E45" s="41"/>
      <c r="F45" s="41"/>
      <c r="G45" s="41"/>
      <c r="H45" s="41" t="str">
        <f>+Autodiagnóstico!C45</f>
        <v>Acción de repetición y recuperación de bienes públicos</v>
      </c>
      <c r="I45" s="41">
        <v>100</v>
      </c>
      <c r="J45" s="41">
        <f>+Autodiagnóstico!D45</f>
        <v>100</v>
      </c>
      <c r="K45" s="43"/>
      <c r="L45" s="41"/>
      <c r="M45" s="41"/>
      <c r="N45" s="41"/>
      <c r="O45" s="41"/>
      <c r="P45" s="41"/>
      <c r="Q45" s="41"/>
      <c r="R45" s="41"/>
      <c r="S45" s="40"/>
    </row>
    <row r="46" spans="2:19" x14ac:dyDescent="0.2">
      <c r="B46" s="39"/>
      <c r="C46" s="41"/>
      <c r="D46" s="41"/>
      <c r="E46" s="41"/>
      <c r="F46" s="41"/>
      <c r="G46" s="41"/>
      <c r="H46" s="41" t="str">
        <f>+Autodiagnóstico!C52</f>
        <v>Prevención del daño antijurídico</v>
      </c>
      <c r="I46" s="41">
        <v>100</v>
      </c>
      <c r="J46" s="42">
        <f>+Autodiagnóstico!D52</f>
        <v>100</v>
      </c>
      <c r="K46" s="43"/>
      <c r="L46" s="41"/>
      <c r="M46" s="41"/>
      <c r="N46" s="41"/>
      <c r="O46" s="41"/>
      <c r="P46" s="41"/>
      <c r="Q46" s="41"/>
      <c r="R46" s="41"/>
      <c r="S46" s="40"/>
    </row>
    <row r="47" spans="2:19" x14ac:dyDescent="0.2">
      <c r="B47" s="39"/>
      <c r="C47" s="41"/>
      <c r="D47" s="41"/>
      <c r="E47" s="41"/>
      <c r="F47" s="41"/>
      <c r="G47" s="41"/>
      <c r="H47" s="41" t="e">
        <f>+Autodiagnóstico!#REF!</f>
        <v>#REF!</v>
      </c>
      <c r="I47" s="41">
        <v>100</v>
      </c>
      <c r="J47" s="42" t="e">
        <f>+Autodiagnóstico!#REF!</f>
        <v>#REF!</v>
      </c>
      <c r="K47" s="43"/>
      <c r="L47" s="41"/>
      <c r="M47" s="41"/>
      <c r="N47" s="41"/>
      <c r="O47" s="41"/>
      <c r="P47" s="41"/>
      <c r="Q47" s="41"/>
      <c r="R47" s="41"/>
      <c r="S47" s="40"/>
    </row>
    <row r="48" spans="2:19" x14ac:dyDescent="0.2">
      <c r="B48" s="39"/>
      <c r="C48" s="41"/>
      <c r="D48" s="41"/>
      <c r="E48" s="41"/>
      <c r="F48" s="41"/>
      <c r="G48" s="41"/>
      <c r="H48" s="41"/>
      <c r="I48" s="41"/>
      <c r="J48" s="41"/>
      <c r="K48" s="43"/>
      <c r="L48" s="41"/>
      <c r="M48" s="41"/>
      <c r="N48" s="41"/>
      <c r="O48" s="41"/>
      <c r="P48" s="41"/>
      <c r="Q48" s="41"/>
      <c r="R48" s="41"/>
      <c r="S48" s="40"/>
    </row>
    <row r="49" spans="2:19" x14ac:dyDescent="0.2">
      <c r="B49" s="39"/>
      <c r="C49" s="41"/>
      <c r="D49" s="41"/>
      <c r="E49" s="41"/>
      <c r="F49" s="41"/>
      <c r="G49" s="41"/>
      <c r="H49" s="41"/>
      <c r="I49" s="41"/>
      <c r="J49" s="41"/>
      <c r="K49" s="41"/>
      <c r="L49" s="41"/>
      <c r="M49" s="41"/>
      <c r="N49" s="41"/>
      <c r="O49" s="41"/>
      <c r="P49" s="41"/>
      <c r="Q49" s="41"/>
      <c r="R49" s="41"/>
      <c r="S49" s="40"/>
    </row>
    <row r="50" spans="2:19" x14ac:dyDescent="0.2">
      <c r="B50" s="39"/>
      <c r="C50" s="41"/>
      <c r="D50" s="41"/>
      <c r="E50" s="41"/>
      <c r="F50" s="41"/>
      <c r="G50" s="41"/>
      <c r="H50" s="41"/>
      <c r="I50" s="41"/>
      <c r="J50" s="41"/>
      <c r="K50" s="43"/>
      <c r="L50" s="41"/>
      <c r="M50" s="41"/>
      <c r="N50" s="41"/>
      <c r="O50" s="41"/>
      <c r="P50" s="41"/>
      <c r="Q50" s="41"/>
      <c r="R50" s="41"/>
      <c r="S50" s="40"/>
    </row>
    <row r="51" spans="2:19" x14ac:dyDescent="0.2">
      <c r="B51" s="39"/>
      <c r="C51" s="41"/>
      <c r="D51" s="41"/>
      <c r="E51" s="41"/>
      <c r="F51" s="41"/>
      <c r="G51" s="41"/>
      <c r="H51" s="41"/>
      <c r="I51" s="41"/>
      <c r="J51" s="41"/>
      <c r="K51" s="43"/>
      <c r="L51" s="41"/>
      <c r="M51" s="41"/>
      <c r="N51" s="41"/>
      <c r="O51" s="41"/>
      <c r="P51" s="41"/>
      <c r="Q51" s="41"/>
      <c r="R51" s="41"/>
      <c r="S51" s="40"/>
    </row>
    <row r="52" spans="2:19" x14ac:dyDescent="0.2">
      <c r="B52" s="39"/>
      <c r="C52" s="41"/>
      <c r="D52" s="41"/>
      <c r="E52" s="41"/>
      <c r="F52" s="41"/>
      <c r="G52" s="41"/>
      <c r="H52" s="41"/>
      <c r="I52" s="41"/>
      <c r="J52" s="41"/>
      <c r="K52" s="43"/>
      <c r="L52" s="41"/>
      <c r="M52" s="41"/>
      <c r="N52" s="41"/>
      <c r="O52" s="41"/>
      <c r="P52" s="41"/>
      <c r="Q52" s="41"/>
      <c r="R52" s="41"/>
      <c r="S52" s="40"/>
    </row>
    <row r="53" spans="2:19" x14ac:dyDescent="0.2">
      <c r="B53" s="39"/>
      <c r="C53" s="41"/>
      <c r="D53" s="41"/>
      <c r="E53" s="41"/>
      <c r="F53" s="41"/>
      <c r="G53" s="41"/>
      <c r="H53" s="41"/>
      <c r="I53" s="41"/>
      <c r="J53" s="41"/>
      <c r="K53" s="43"/>
      <c r="L53" s="41"/>
      <c r="M53" s="41"/>
      <c r="N53" s="41"/>
      <c r="O53" s="41"/>
      <c r="P53" s="41"/>
      <c r="Q53" s="41"/>
      <c r="R53" s="41"/>
      <c r="S53" s="40"/>
    </row>
    <row r="54" spans="2:19" x14ac:dyDescent="0.2">
      <c r="B54" s="39"/>
      <c r="C54" s="41"/>
      <c r="D54" s="41"/>
      <c r="E54" s="41"/>
      <c r="F54" s="41"/>
      <c r="G54" s="41"/>
      <c r="H54" s="41"/>
      <c r="I54" s="41"/>
      <c r="J54" s="41"/>
      <c r="K54" s="43"/>
      <c r="L54" s="41"/>
      <c r="M54" s="41"/>
      <c r="N54" s="41"/>
      <c r="O54" s="41"/>
      <c r="P54" s="41"/>
      <c r="Q54" s="41"/>
      <c r="R54" s="41"/>
      <c r="S54" s="40"/>
    </row>
    <row r="55" spans="2:19" x14ac:dyDescent="0.2">
      <c r="B55" s="39"/>
      <c r="C55" s="41"/>
      <c r="D55" s="41"/>
      <c r="E55" s="41"/>
      <c r="F55" s="41"/>
      <c r="G55" s="41"/>
      <c r="H55" s="41"/>
      <c r="I55" s="41"/>
      <c r="J55" s="41"/>
      <c r="K55" s="41"/>
      <c r="L55" s="41"/>
      <c r="M55" s="41"/>
      <c r="N55" s="41"/>
      <c r="O55" s="41"/>
      <c r="P55" s="41"/>
      <c r="Q55" s="41"/>
      <c r="R55" s="41"/>
      <c r="S55" s="40"/>
    </row>
    <row r="56" spans="2:19" x14ac:dyDescent="0.2">
      <c r="B56" s="39"/>
      <c r="C56" s="41"/>
      <c r="D56" s="41"/>
      <c r="E56" s="41"/>
      <c r="F56" s="41"/>
      <c r="G56" s="41"/>
      <c r="H56" s="41"/>
      <c r="I56" s="41"/>
      <c r="J56" s="41"/>
      <c r="K56" s="41"/>
      <c r="L56" s="41"/>
      <c r="M56" s="41"/>
      <c r="N56" s="41"/>
      <c r="O56" s="41"/>
      <c r="P56" s="41"/>
      <c r="Q56" s="41"/>
      <c r="R56" s="41"/>
      <c r="S56" s="40"/>
    </row>
    <row r="57" spans="2:19" x14ac:dyDescent="0.2">
      <c r="B57" s="39"/>
      <c r="C57" s="41"/>
      <c r="D57" s="41"/>
      <c r="E57" s="41"/>
      <c r="F57" s="41"/>
      <c r="G57" s="41"/>
      <c r="H57" s="41"/>
      <c r="I57" s="41"/>
      <c r="J57" s="41"/>
      <c r="K57" s="41"/>
      <c r="L57" s="41"/>
      <c r="M57" s="41"/>
      <c r="N57" s="41"/>
      <c r="O57" s="41"/>
      <c r="P57" s="41"/>
      <c r="Q57" s="41"/>
      <c r="R57" s="41"/>
      <c r="S57" s="40"/>
    </row>
    <row r="58" spans="2:19" x14ac:dyDescent="0.2">
      <c r="B58" s="39"/>
      <c r="C58" s="41"/>
      <c r="D58" s="41"/>
      <c r="E58" s="41"/>
      <c r="F58" s="41"/>
      <c r="G58" s="41"/>
      <c r="H58" s="41"/>
      <c r="I58" s="41"/>
      <c r="J58" s="41"/>
      <c r="K58" s="41"/>
      <c r="L58" s="41"/>
      <c r="M58" s="41"/>
      <c r="N58" s="41"/>
      <c r="O58" s="41"/>
      <c r="P58" s="41"/>
      <c r="Q58" s="41"/>
      <c r="R58" s="41"/>
      <c r="S58" s="40"/>
    </row>
    <row r="59" spans="2:19" ht="18" customHeight="1" x14ac:dyDescent="0.25">
      <c r="B59" s="39"/>
      <c r="C59" s="148" t="s">
        <v>138</v>
      </c>
      <c r="D59" s="150"/>
      <c r="E59" s="150"/>
      <c r="F59" s="150"/>
      <c r="G59" s="149"/>
      <c r="H59" s="149"/>
      <c r="I59" s="149"/>
      <c r="J59" s="150"/>
      <c r="K59" s="150"/>
      <c r="L59" s="150"/>
      <c r="M59" s="150"/>
      <c r="N59" s="150"/>
      <c r="O59" s="150"/>
      <c r="P59" s="150"/>
      <c r="Q59" s="150"/>
      <c r="R59" s="150"/>
      <c r="S59" s="40"/>
    </row>
    <row r="60" spans="2:19" x14ac:dyDescent="0.2">
      <c r="B60" s="39"/>
      <c r="C60" s="41"/>
      <c r="D60" s="41"/>
      <c r="E60" s="41"/>
      <c r="F60" s="41"/>
      <c r="G60" s="41"/>
      <c r="H60" s="41"/>
      <c r="I60" s="41"/>
      <c r="J60" s="41"/>
      <c r="K60" s="41"/>
      <c r="L60" s="41"/>
      <c r="M60" s="41"/>
      <c r="N60" s="41"/>
      <c r="O60" s="41"/>
      <c r="P60" s="41"/>
      <c r="Q60" s="41"/>
      <c r="R60" s="41"/>
      <c r="S60" s="40"/>
    </row>
    <row r="61" spans="2:19" x14ac:dyDescent="0.2">
      <c r="B61" s="39"/>
      <c r="C61" s="41"/>
      <c r="D61" s="41"/>
      <c r="E61" s="41"/>
      <c r="F61" s="41"/>
      <c r="G61" s="41"/>
      <c r="H61" s="41"/>
      <c r="I61" s="41"/>
      <c r="J61" s="41"/>
      <c r="K61" s="41"/>
      <c r="L61" s="41"/>
      <c r="M61" s="41"/>
      <c r="N61" s="41"/>
      <c r="O61" s="41"/>
      <c r="P61" s="41"/>
      <c r="Q61" s="41"/>
      <c r="R61" s="41"/>
      <c r="S61" s="40"/>
    </row>
    <row r="62" spans="2:19" x14ac:dyDescent="0.2">
      <c r="B62" s="39"/>
      <c r="C62" s="41"/>
      <c r="D62" s="41"/>
      <c r="E62" s="41"/>
      <c r="F62" s="41"/>
      <c r="G62" s="166"/>
      <c r="H62" s="166"/>
      <c r="I62" s="166"/>
      <c r="J62" s="166"/>
      <c r="K62" s="166"/>
      <c r="L62" s="166"/>
      <c r="M62" s="166"/>
      <c r="N62" s="166"/>
      <c r="O62" s="41"/>
      <c r="P62" s="41"/>
      <c r="Q62" s="41"/>
      <c r="R62" s="41"/>
      <c r="S62" s="40"/>
    </row>
    <row r="63" spans="2:19" x14ac:dyDescent="0.2">
      <c r="B63" s="39"/>
      <c r="C63" s="41"/>
      <c r="D63" s="41"/>
      <c r="E63" s="41"/>
      <c r="F63" s="41"/>
      <c r="G63" s="166"/>
      <c r="H63" s="167"/>
      <c r="I63" s="387" t="s">
        <v>207</v>
      </c>
      <c r="J63" s="387"/>
      <c r="K63" s="387"/>
      <c r="L63" s="387"/>
      <c r="M63" s="166"/>
      <c r="N63" s="166"/>
      <c r="O63" s="41"/>
      <c r="P63" s="41"/>
      <c r="Q63" s="41"/>
      <c r="R63" s="41"/>
      <c r="S63" s="40"/>
    </row>
    <row r="64" spans="2:19" ht="15" x14ac:dyDescent="0.25">
      <c r="B64" s="39"/>
      <c r="D64" s="41"/>
      <c r="G64" s="389" t="str">
        <f>+Autodiagnóstico!C11</f>
        <v>Actuaciones Prejudiciales</v>
      </c>
      <c r="H64" s="389"/>
      <c r="I64" s="389"/>
      <c r="J64" s="389"/>
      <c r="K64" s="389"/>
      <c r="L64" s="389"/>
      <c r="M64" s="389"/>
      <c r="N64" s="389"/>
      <c r="O64" s="41"/>
      <c r="P64" s="41"/>
      <c r="Q64" s="41"/>
      <c r="R64" s="41"/>
      <c r="S64" s="40"/>
    </row>
    <row r="65" spans="2:19" ht="15" x14ac:dyDescent="0.25">
      <c r="B65" s="39"/>
      <c r="D65" s="41"/>
      <c r="G65" s="169"/>
      <c r="H65" s="169"/>
      <c r="I65" s="387" t="s">
        <v>215</v>
      </c>
      <c r="J65" s="387"/>
      <c r="K65" s="387"/>
      <c r="L65" s="387"/>
      <c r="M65" s="169"/>
      <c r="N65" s="169"/>
      <c r="O65" s="41"/>
      <c r="P65" s="41"/>
      <c r="Q65" s="41"/>
      <c r="R65" s="41"/>
      <c r="S65" s="40"/>
    </row>
    <row r="66" spans="2:19" ht="15" x14ac:dyDescent="0.25">
      <c r="B66" s="39"/>
      <c r="D66" s="41"/>
      <c r="G66" s="169"/>
      <c r="H66" s="169"/>
      <c r="I66" s="169"/>
      <c r="J66" s="169"/>
      <c r="K66" s="169"/>
      <c r="L66" s="169"/>
      <c r="M66" s="169"/>
      <c r="N66" s="169"/>
      <c r="O66" s="41"/>
      <c r="P66" s="41"/>
      <c r="Q66" s="41"/>
      <c r="R66" s="41"/>
      <c r="S66" s="40"/>
    </row>
    <row r="67" spans="2:19" x14ac:dyDescent="0.2">
      <c r="B67" s="39"/>
      <c r="C67" s="41"/>
      <c r="D67" s="41"/>
      <c r="E67" s="41"/>
      <c r="F67" s="41"/>
      <c r="G67" s="41"/>
      <c r="H67" s="41"/>
      <c r="I67" s="41"/>
      <c r="J67" s="41"/>
      <c r="K67" s="41"/>
      <c r="L67" s="41"/>
      <c r="M67" s="41"/>
      <c r="N67" s="41"/>
      <c r="O67" s="41"/>
      <c r="P67" s="41"/>
      <c r="Q67" s="41"/>
      <c r="R67" s="41"/>
      <c r="S67" s="40"/>
    </row>
    <row r="68" spans="2:19" x14ac:dyDescent="0.2">
      <c r="B68" s="39"/>
      <c r="D68" s="41"/>
      <c r="E68" s="41"/>
      <c r="F68" s="41"/>
      <c r="G68" s="41" t="s">
        <v>133</v>
      </c>
      <c r="H68" s="38" t="s">
        <v>122</v>
      </c>
      <c r="I68" s="41" t="s">
        <v>121</v>
      </c>
      <c r="J68" s="41"/>
      <c r="N68" s="41"/>
      <c r="O68" s="41"/>
      <c r="P68" s="41"/>
      <c r="Q68" s="41"/>
      <c r="R68" s="41"/>
      <c r="S68" s="40"/>
    </row>
    <row r="69" spans="2:19" x14ac:dyDescent="0.2">
      <c r="B69" s="39"/>
      <c r="D69" s="41"/>
      <c r="E69" s="41"/>
      <c r="F69" s="41"/>
      <c r="G69" s="41" t="str">
        <f>+Autodiagnóstico!E11</f>
        <v>Planeación</v>
      </c>
      <c r="H69" s="38">
        <v>100</v>
      </c>
      <c r="I69" s="42">
        <f>+Autodiagnóstico!F11</f>
        <v>100</v>
      </c>
      <c r="J69" s="41"/>
      <c r="N69" s="41"/>
      <c r="O69" s="41"/>
      <c r="P69" s="41"/>
      <c r="Q69" s="41"/>
      <c r="R69" s="41"/>
      <c r="S69" s="40"/>
    </row>
    <row r="70" spans="2:19" x14ac:dyDescent="0.2">
      <c r="B70" s="39"/>
      <c r="D70" s="41"/>
      <c r="E70" s="41"/>
      <c r="F70" s="41"/>
      <c r="G70" s="41" t="str">
        <f>+Autodiagnóstico!E17</f>
        <v>Ejecución</v>
      </c>
      <c r="H70" s="38">
        <v>100</v>
      </c>
      <c r="I70" s="42">
        <f>+Autodiagnóstico!F17</f>
        <v>100</v>
      </c>
      <c r="J70" s="41"/>
      <c r="N70" s="41"/>
      <c r="O70" s="41"/>
      <c r="P70" s="41"/>
      <c r="Q70" s="41"/>
      <c r="R70" s="41"/>
      <c r="S70" s="40"/>
    </row>
    <row r="71" spans="2:19" x14ac:dyDescent="0.2">
      <c r="B71" s="39"/>
      <c r="D71" s="41"/>
      <c r="E71" s="41"/>
      <c r="F71" s="41"/>
      <c r="G71" s="41" t="str">
        <f>+Autodiagnóstico!E21</f>
        <v>Seguimiento y evaluación</v>
      </c>
      <c r="H71" s="38">
        <v>100</v>
      </c>
      <c r="I71" s="42">
        <f>+Autodiagnóstico!F21</f>
        <v>100</v>
      </c>
      <c r="J71" s="41"/>
      <c r="K71" s="41"/>
      <c r="L71" s="41"/>
      <c r="M71" s="41"/>
      <c r="N71" s="41"/>
      <c r="O71" s="41"/>
      <c r="P71" s="41"/>
      <c r="Q71" s="41"/>
      <c r="R71" s="41"/>
      <c r="S71" s="40"/>
    </row>
    <row r="72" spans="2:19" x14ac:dyDescent="0.2">
      <c r="B72" s="39"/>
      <c r="D72" s="41"/>
      <c r="E72" s="41"/>
      <c r="F72" s="41"/>
      <c r="G72" s="41"/>
      <c r="I72" s="42"/>
      <c r="J72" s="41"/>
      <c r="K72" s="41"/>
      <c r="L72" s="41"/>
      <c r="M72" s="41"/>
      <c r="N72" s="41"/>
      <c r="O72" s="41"/>
      <c r="P72" s="41"/>
      <c r="Q72" s="41"/>
      <c r="R72" s="41"/>
      <c r="S72" s="40"/>
    </row>
    <row r="73" spans="2:19" x14ac:dyDescent="0.2">
      <c r="B73" s="39"/>
      <c r="C73" s="41"/>
      <c r="D73" s="41"/>
      <c r="E73" s="41"/>
      <c r="F73" s="41"/>
      <c r="G73" s="41"/>
      <c r="H73" s="41"/>
      <c r="I73" s="41"/>
      <c r="J73" s="41"/>
      <c r="K73" s="41"/>
      <c r="L73" s="41"/>
      <c r="M73" s="41"/>
      <c r="N73" s="41"/>
      <c r="O73" s="41"/>
      <c r="P73" s="41"/>
      <c r="Q73" s="41"/>
      <c r="R73" s="41"/>
      <c r="S73" s="40"/>
    </row>
    <row r="74" spans="2:19" x14ac:dyDescent="0.2">
      <c r="B74" s="39"/>
      <c r="C74" s="41"/>
      <c r="D74" s="41"/>
      <c r="E74" s="41"/>
      <c r="F74" s="41"/>
      <c r="G74" s="41"/>
      <c r="H74" s="41"/>
      <c r="I74" s="41"/>
      <c r="J74" s="41"/>
      <c r="K74" s="41"/>
      <c r="L74" s="41"/>
      <c r="M74" s="41"/>
      <c r="N74" s="41"/>
      <c r="O74" s="41"/>
      <c r="P74" s="41"/>
      <c r="Q74" s="41"/>
      <c r="R74" s="41"/>
      <c r="S74" s="40"/>
    </row>
    <row r="75" spans="2:19" x14ac:dyDescent="0.2">
      <c r="B75" s="39"/>
      <c r="C75" s="41"/>
      <c r="D75" s="41"/>
      <c r="E75" s="41"/>
      <c r="F75" s="41"/>
      <c r="G75" s="41"/>
      <c r="H75" s="41"/>
      <c r="I75" s="41"/>
      <c r="J75" s="41"/>
      <c r="K75" s="41"/>
      <c r="L75" s="41"/>
      <c r="M75" s="41"/>
      <c r="N75" s="41"/>
      <c r="O75" s="41"/>
      <c r="P75" s="41"/>
      <c r="Q75" s="41"/>
      <c r="R75" s="41"/>
      <c r="S75" s="40"/>
    </row>
    <row r="76" spans="2:19" x14ac:dyDescent="0.2">
      <c r="B76" s="39"/>
      <c r="C76" s="41"/>
      <c r="D76" s="41"/>
      <c r="E76" s="41"/>
      <c r="F76" s="41"/>
      <c r="G76" s="41"/>
      <c r="H76" s="41"/>
      <c r="I76" s="41"/>
      <c r="J76" s="41"/>
      <c r="K76" s="41"/>
      <c r="L76" s="41"/>
      <c r="M76" s="41"/>
      <c r="N76" s="41"/>
      <c r="O76" s="41"/>
      <c r="P76" s="41"/>
      <c r="Q76" s="41"/>
      <c r="R76" s="41"/>
      <c r="S76" s="40"/>
    </row>
    <row r="77" spans="2:19" x14ac:dyDescent="0.2">
      <c r="B77" s="39"/>
      <c r="C77" s="41"/>
      <c r="D77" s="41"/>
      <c r="E77" s="41"/>
      <c r="F77" s="41"/>
      <c r="G77" s="41"/>
      <c r="H77" s="41"/>
      <c r="I77" s="41"/>
      <c r="J77" s="41"/>
      <c r="K77" s="41"/>
      <c r="L77" s="41"/>
      <c r="M77" s="41"/>
      <c r="N77" s="41"/>
      <c r="O77" s="41"/>
      <c r="P77" s="41"/>
      <c r="Q77" s="41"/>
      <c r="R77" s="41"/>
      <c r="S77" s="40"/>
    </row>
    <row r="78" spans="2:19" x14ac:dyDescent="0.2">
      <c r="B78" s="39"/>
      <c r="C78" s="41"/>
      <c r="D78" s="41"/>
      <c r="E78" s="41"/>
      <c r="F78" s="41"/>
      <c r="G78" s="41"/>
      <c r="H78" s="41"/>
      <c r="I78" s="41"/>
      <c r="J78" s="41"/>
      <c r="K78" s="41"/>
      <c r="L78" s="41"/>
      <c r="M78" s="41"/>
      <c r="N78" s="41"/>
      <c r="O78" s="41"/>
      <c r="P78" s="41"/>
      <c r="Q78" s="41"/>
      <c r="R78" s="41"/>
      <c r="S78" s="40"/>
    </row>
    <row r="79" spans="2:19" x14ac:dyDescent="0.2">
      <c r="B79" s="39"/>
      <c r="C79" s="41"/>
      <c r="D79" s="41"/>
      <c r="E79" s="41"/>
      <c r="F79" s="41"/>
      <c r="G79" s="41"/>
      <c r="H79" s="41"/>
      <c r="I79" s="41"/>
      <c r="J79" s="41"/>
      <c r="K79" s="41"/>
      <c r="L79" s="41"/>
      <c r="M79" s="41"/>
      <c r="N79" s="41"/>
      <c r="O79" s="41"/>
      <c r="P79" s="41"/>
      <c r="Q79" s="41"/>
      <c r="R79" s="41"/>
      <c r="S79" s="40"/>
    </row>
    <row r="80" spans="2:19" x14ac:dyDescent="0.2">
      <c r="B80" s="39"/>
      <c r="C80" s="41"/>
      <c r="D80" s="41"/>
      <c r="E80" s="41"/>
      <c r="F80" s="41"/>
      <c r="G80" s="41"/>
      <c r="H80" s="41"/>
      <c r="I80" s="41"/>
      <c r="J80" s="41"/>
      <c r="K80" s="41"/>
      <c r="L80" s="41"/>
      <c r="M80" s="41"/>
      <c r="N80" s="41"/>
      <c r="O80" s="41"/>
      <c r="P80" s="41"/>
      <c r="Q80" s="41"/>
      <c r="R80" s="41"/>
      <c r="S80" s="40"/>
    </row>
    <row r="81" spans="2:19" x14ac:dyDescent="0.2">
      <c r="B81" s="39"/>
      <c r="C81" s="41"/>
      <c r="D81" s="41"/>
      <c r="E81" s="41"/>
      <c r="F81" s="41"/>
      <c r="G81" s="41"/>
      <c r="H81" s="41"/>
      <c r="I81" s="41"/>
      <c r="J81" s="41"/>
      <c r="K81" s="41"/>
      <c r="L81" s="41"/>
      <c r="M81" s="41"/>
      <c r="N81" s="41"/>
      <c r="O81" s="41"/>
      <c r="P81" s="41"/>
      <c r="Q81" s="41"/>
      <c r="R81" s="41"/>
      <c r="S81" s="40"/>
    </row>
    <row r="82" spans="2:19" x14ac:dyDescent="0.2">
      <c r="B82" s="39"/>
      <c r="C82" s="41"/>
      <c r="D82" s="41"/>
      <c r="E82" s="41"/>
      <c r="F82" s="41"/>
      <c r="G82" s="41"/>
      <c r="H82" s="41"/>
      <c r="I82" s="41"/>
      <c r="J82" s="41"/>
      <c r="K82" s="41"/>
      <c r="L82" s="41"/>
      <c r="M82" s="41"/>
      <c r="N82" s="41"/>
      <c r="O82" s="41"/>
      <c r="P82" s="41"/>
      <c r="Q82" s="41"/>
      <c r="R82" s="41"/>
      <c r="S82" s="40"/>
    </row>
    <row r="83" spans="2:19" x14ac:dyDescent="0.2">
      <c r="B83" s="39"/>
      <c r="C83" s="41"/>
      <c r="D83" s="41"/>
      <c r="E83" s="41"/>
      <c r="F83" s="41"/>
      <c r="G83" s="41"/>
      <c r="H83" s="41"/>
      <c r="I83" s="41"/>
      <c r="J83" s="41"/>
      <c r="K83" s="41"/>
      <c r="L83" s="41"/>
      <c r="M83" s="41"/>
      <c r="N83" s="41"/>
      <c r="O83" s="41"/>
      <c r="P83" s="41"/>
      <c r="Q83" s="41"/>
      <c r="R83" s="41"/>
      <c r="S83" s="40"/>
    </row>
    <row r="84" spans="2:19" x14ac:dyDescent="0.2">
      <c r="B84" s="39"/>
      <c r="C84" s="41"/>
      <c r="D84" s="41"/>
      <c r="E84" s="41"/>
      <c r="F84" s="41"/>
      <c r="G84" s="41"/>
      <c r="H84" s="41"/>
      <c r="I84" s="41"/>
      <c r="J84" s="41"/>
      <c r="K84" s="41"/>
      <c r="L84" s="41"/>
      <c r="M84" s="41"/>
      <c r="N84" s="41"/>
      <c r="O84" s="41"/>
      <c r="P84" s="41"/>
      <c r="Q84" s="41"/>
      <c r="R84" s="41"/>
      <c r="S84" s="40"/>
    </row>
    <row r="85" spans="2:19" x14ac:dyDescent="0.2">
      <c r="B85" s="39"/>
      <c r="C85" s="41"/>
      <c r="D85" s="41"/>
      <c r="E85" s="41"/>
      <c r="F85" s="41"/>
      <c r="G85" s="41"/>
      <c r="H85" s="41"/>
      <c r="I85" s="41"/>
      <c r="J85" s="41"/>
      <c r="K85" s="41"/>
      <c r="L85" s="41"/>
      <c r="M85" s="41"/>
      <c r="N85" s="41"/>
      <c r="O85" s="41"/>
      <c r="P85" s="41"/>
      <c r="Q85" s="41"/>
      <c r="R85" s="41"/>
      <c r="S85" s="40"/>
    </row>
    <row r="86" spans="2:19" x14ac:dyDescent="0.2">
      <c r="B86" s="39"/>
      <c r="C86" s="41"/>
      <c r="D86" s="41"/>
      <c r="E86" s="41"/>
      <c r="F86" s="41"/>
      <c r="G86" s="41"/>
      <c r="H86" s="41"/>
      <c r="I86" s="41"/>
      <c r="J86" s="41"/>
      <c r="K86" s="41"/>
      <c r="L86" s="41"/>
      <c r="M86" s="41"/>
      <c r="N86" s="41"/>
      <c r="O86" s="41"/>
      <c r="P86" s="41"/>
      <c r="Q86" s="41"/>
      <c r="R86" s="41"/>
      <c r="S86" s="40"/>
    </row>
    <row r="87" spans="2:19" x14ac:dyDescent="0.2">
      <c r="B87" s="39"/>
      <c r="C87" s="41"/>
      <c r="D87" s="41"/>
      <c r="E87" s="41"/>
      <c r="F87" s="41"/>
      <c r="G87" s="41"/>
      <c r="I87" s="41"/>
      <c r="J87" s="41"/>
      <c r="K87" s="41"/>
      <c r="L87" s="41"/>
      <c r="M87" s="41"/>
      <c r="N87" s="41"/>
      <c r="O87" s="41"/>
      <c r="P87" s="41"/>
      <c r="Q87" s="41"/>
      <c r="R87" s="41"/>
      <c r="S87" s="40"/>
    </row>
    <row r="88" spans="2:19" x14ac:dyDescent="0.2">
      <c r="B88" s="39"/>
      <c r="C88" s="41"/>
      <c r="D88" s="41"/>
      <c r="E88" s="41"/>
      <c r="F88" s="41"/>
      <c r="G88" s="41"/>
      <c r="H88" s="167"/>
      <c r="I88" s="387" t="s">
        <v>158</v>
      </c>
      <c r="J88" s="387"/>
      <c r="K88" s="387"/>
      <c r="L88" s="387"/>
      <c r="M88" s="166"/>
      <c r="N88" s="41"/>
      <c r="O88" s="41"/>
      <c r="P88" s="41"/>
      <c r="Q88" s="41"/>
      <c r="R88" s="41"/>
      <c r="S88" s="40"/>
    </row>
    <row r="89" spans="2:19" ht="15" customHeight="1" x14ac:dyDescent="0.25">
      <c r="B89" s="39"/>
      <c r="C89" s="41"/>
      <c r="D89" s="41"/>
      <c r="E89" s="41"/>
      <c r="F89" s="41"/>
      <c r="G89" s="41"/>
      <c r="H89" s="388" t="str">
        <f>+Autodiagnóstico!C26</f>
        <v>Defensa Judicial</v>
      </c>
      <c r="I89" s="388"/>
      <c r="J89" s="388"/>
      <c r="K89" s="388"/>
      <c r="L89" s="388"/>
      <c r="M89" s="388"/>
      <c r="N89" s="41"/>
      <c r="O89" s="41"/>
      <c r="P89" s="41"/>
      <c r="Q89" s="41"/>
      <c r="R89" s="41"/>
      <c r="S89" s="40"/>
    </row>
    <row r="90" spans="2:19" ht="15" customHeight="1" x14ac:dyDescent="0.25">
      <c r="B90" s="39"/>
      <c r="C90" s="41"/>
      <c r="D90" s="41"/>
      <c r="E90" s="41"/>
      <c r="F90" s="41"/>
      <c r="G90" s="41"/>
      <c r="H90" s="170"/>
      <c r="I90" s="387" t="s">
        <v>215</v>
      </c>
      <c r="J90" s="387"/>
      <c r="K90" s="387"/>
      <c r="L90" s="387"/>
      <c r="M90" s="170"/>
      <c r="N90" s="41"/>
      <c r="O90" s="41"/>
      <c r="P90" s="41"/>
      <c r="Q90" s="41"/>
      <c r="R90" s="41"/>
      <c r="S90" s="40"/>
    </row>
    <row r="91" spans="2:19" ht="15" customHeight="1" x14ac:dyDescent="0.25">
      <c r="B91" s="39"/>
      <c r="C91" s="41"/>
      <c r="D91" s="41"/>
      <c r="E91" s="41"/>
      <c r="F91" s="41"/>
      <c r="G91" s="41"/>
      <c r="H91" s="170"/>
      <c r="I91" s="170"/>
      <c r="J91" s="170"/>
      <c r="K91" s="170"/>
      <c r="L91" s="170"/>
      <c r="M91" s="170"/>
      <c r="N91" s="41"/>
      <c r="O91" s="41"/>
      <c r="P91" s="41"/>
      <c r="Q91" s="41"/>
      <c r="R91" s="41"/>
      <c r="S91" s="40"/>
    </row>
    <row r="92" spans="2:19" x14ac:dyDescent="0.2">
      <c r="B92" s="39"/>
      <c r="C92" s="41"/>
      <c r="D92" s="41"/>
      <c r="E92" s="41"/>
      <c r="F92" s="41"/>
      <c r="G92" s="41"/>
      <c r="K92" s="41"/>
      <c r="L92" s="41"/>
      <c r="M92" s="41"/>
      <c r="N92" s="41"/>
      <c r="O92" s="41"/>
      <c r="P92" s="41"/>
      <c r="Q92" s="41"/>
      <c r="R92" s="41"/>
      <c r="S92" s="40"/>
    </row>
    <row r="93" spans="2:19" x14ac:dyDescent="0.2">
      <c r="B93" s="39"/>
      <c r="C93" s="41"/>
      <c r="D93" s="41"/>
      <c r="E93" s="41"/>
      <c r="F93" s="41"/>
      <c r="G93" s="41"/>
      <c r="K93" s="41"/>
      <c r="L93" s="41"/>
      <c r="M93" s="41"/>
      <c r="N93" s="41"/>
      <c r="O93" s="41"/>
      <c r="P93" s="41"/>
      <c r="Q93" s="41"/>
      <c r="R93" s="41"/>
      <c r="S93" s="40"/>
    </row>
    <row r="94" spans="2:19" x14ac:dyDescent="0.2">
      <c r="B94" s="39"/>
      <c r="C94" s="41"/>
      <c r="D94" s="41"/>
      <c r="E94" s="41"/>
      <c r="F94" s="41"/>
      <c r="G94" s="41"/>
      <c r="K94" s="41"/>
      <c r="L94" s="41"/>
      <c r="M94" s="41"/>
      <c r="N94" s="41"/>
      <c r="O94" s="41"/>
      <c r="P94" s="41"/>
      <c r="Q94" s="41"/>
      <c r="R94" s="41"/>
      <c r="S94" s="40"/>
    </row>
    <row r="95" spans="2:19" x14ac:dyDescent="0.2">
      <c r="B95" s="39"/>
      <c r="C95" s="41"/>
      <c r="D95" s="41"/>
      <c r="E95" s="41"/>
      <c r="F95" s="41"/>
      <c r="G95" s="41"/>
      <c r="H95" s="41"/>
      <c r="I95" s="41"/>
      <c r="J95" s="41"/>
      <c r="K95" s="41"/>
      <c r="L95" s="41"/>
      <c r="M95" s="41"/>
      <c r="N95" s="41"/>
      <c r="O95" s="41"/>
      <c r="P95" s="41"/>
      <c r="Q95" s="41"/>
      <c r="R95" s="41"/>
      <c r="S95" s="40"/>
    </row>
    <row r="96" spans="2:19" x14ac:dyDescent="0.2">
      <c r="B96" s="39"/>
      <c r="C96" s="41"/>
      <c r="D96" s="41"/>
      <c r="E96" s="41"/>
      <c r="F96" s="41"/>
      <c r="G96" s="41"/>
      <c r="H96" s="41" t="s">
        <v>133</v>
      </c>
      <c r="I96" s="38" t="s">
        <v>122</v>
      </c>
      <c r="J96" s="41" t="s">
        <v>121</v>
      </c>
      <c r="K96" s="41"/>
      <c r="L96" s="41"/>
      <c r="M96" s="41"/>
      <c r="N96" s="41"/>
      <c r="O96" s="41"/>
      <c r="P96" s="41"/>
      <c r="Q96" s="41"/>
      <c r="R96" s="41"/>
      <c r="S96" s="40"/>
    </row>
    <row r="97" spans="2:19" x14ac:dyDescent="0.2">
      <c r="B97" s="39"/>
      <c r="C97" s="41"/>
      <c r="D97" s="41"/>
      <c r="E97" s="41"/>
      <c r="F97" s="41"/>
      <c r="G97" s="41"/>
      <c r="H97" s="41" t="str">
        <f>+Autodiagnóstico!E26</f>
        <v>Planeación</v>
      </c>
      <c r="I97" s="38">
        <v>100</v>
      </c>
      <c r="J97" s="42">
        <f>+Autodiagnóstico!F26</f>
        <v>100</v>
      </c>
      <c r="L97" s="41"/>
      <c r="M97" s="41"/>
      <c r="N97" s="41"/>
      <c r="O97" s="41"/>
      <c r="P97" s="41"/>
      <c r="Q97" s="41"/>
      <c r="R97" s="41"/>
      <c r="S97" s="40"/>
    </row>
    <row r="98" spans="2:19" x14ac:dyDescent="0.2">
      <c r="B98" s="39"/>
      <c r="C98" s="41"/>
      <c r="D98" s="41"/>
      <c r="E98" s="41"/>
      <c r="F98" s="41"/>
      <c r="G98" s="41"/>
      <c r="H98" s="41" t="str">
        <f>+Autodiagnóstico!E31</f>
        <v>Ejecución</v>
      </c>
      <c r="I98" s="38">
        <v>100</v>
      </c>
      <c r="J98" s="42">
        <f>+Autodiagnóstico!F31</f>
        <v>100</v>
      </c>
      <c r="L98" s="41"/>
      <c r="M98" s="41"/>
      <c r="N98" s="41"/>
      <c r="O98" s="41"/>
      <c r="P98" s="41"/>
      <c r="Q98" s="41"/>
      <c r="R98" s="41"/>
      <c r="S98" s="40"/>
    </row>
    <row r="99" spans="2:19" x14ac:dyDescent="0.2">
      <c r="B99" s="39"/>
      <c r="C99" s="41"/>
      <c r="D99" s="41"/>
      <c r="E99" s="41"/>
      <c r="F99" s="41"/>
      <c r="G99" s="41"/>
      <c r="H99" s="41" t="str">
        <f>+Autodiagnóstico!E32</f>
        <v>Seguimiento y evaluación</v>
      </c>
      <c r="I99" s="41">
        <v>100</v>
      </c>
      <c r="J99" s="72">
        <f>+Autodiagnóstico!F32</f>
        <v>100</v>
      </c>
      <c r="L99" s="41"/>
      <c r="M99" s="41"/>
      <c r="N99" s="41"/>
      <c r="O99" s="41"/>
      <c r="P99" s="41"/>
      <c r="Q99" s="41"/>
      <c r="R99" s="41"/>
      <c r="S99" s="40"/>
    </row>
    <row r="100" spans="2:19" x14ac:dyDescent="0.2">
      <c r="B100" s="39"/>
      <c r="C100" s="41"/>
      <c r="D100" s="41"/>
      <c r="E100" s="41"/>
      <c r="F100" s="41"/>
      <c r="G100" s="41"/>
      <c r="H100" s="41"/>
      <c r="I100" s="41"/>
      <c r="L100" s="41"/>
      <c r="M100" s="41"/>
      <c r="N100" s="41"/>
      <c r="O100" s="41"/>
      <c r="P100" s="41"/>
      <c r="Q100" s="41"/>
      <c r="R100" s="41"/>
      <c r="S100" s="40"/>
    </row>
    <row r="101" spans="2:19" x14ac:dyDescent="0.2">
      <c r="B101" s="39"/>
      <c r="C101" s="41"/>
      <c r="D101" s="41"/>
      <c r="E101" s="41"/>
      <c r="F101" s="41"/>
      <c r="G101" s="41"/>
      <c r="H101" s="41"/>
      <c r="I101" s="41"/>
      <c r="J101" s="41"/>
      <c r="K101" s="41"/>
      <c r="L101" s="41"/>
      <c r="M101" s="41"/>
      <c r="N101" s="41"/>
      <c r="O101" s="41"/>
      <c r="P101" s="41"/>
      <c r="Q101" s="41"/>
      <c r="R101" s="41"/>
      <c r="S101" s="40"/>
    </row>
    <row r="102" spans="2:19" x14ac:dyDescent="0.2">
      <c r="B102" s="39"/>
      <c r="C102" s="41"/>
      <c r="D102" s="41"/>
      <c r="E102" s="41"/>
      <c r="F102" s="41"/>
      <c r="G102" s="41"/>
      <c r="H102" s="41"/>
      <c r="I102" s="41"/>
      <c r="J102" s="41"/>
      <c r="K102" s="41"/>
      <c r="L102" s="41"/>
      <c r="M102" s="41"/>
      <c r="N102" s="41"/>
      <c r="O102" s="41"/>
      <c r="P102" s="41"/>
      <c r="Q102" s="41"/>
      <c r="R102" s="41"/>
      <c r="S102" s="40"/>
    </row>
    <row r="103" spans="2:19" x14ac:dyDescent="0.2">
      <c r="B103" s="39"/>
      <c r="C103" s="41"/>
      <c r="D103" s="41"/>
      <c r="E103" s="41"/>
      <c r="F103" s="41"/>
      <c r="G103" s="41"/>
      <c r="H103" s="41"/>
      <c r="I103" s="41"/>
      <c r="J103" s="41"/>
      <c r="K103" s="41"/>
      <c r="L103" s="41"/>
      <c r="M103" s="41"/>
      <c r="N103" s="41"/>
      <c r="O103" s="41"/>
      <c r="P103" s="41"/>
      <c r="Q103" s="41"/>
      <c r="R103" s="41"/>
      <c r="S103" s="40"/>
    </row>
    <row r="104" spans="2:19" x14ac:dyDescent="0.2">
      <c r="B104" s="39"/>
      <c r="C104" s="41"/>
      <c r="D104" s="41"/>
      <c r="E104" s="41"/>
      <c r="F104" s="41"/>
      <c r="G104" s="41"/>
      <c r="H104" s="41"/>
      <c r="I104" s="41"/>
      <c r="J104" s="41"/>
      <c r="K104" s="41"/>
      <c r="L104" s="41"/>
      <c r="M104" s="41"/>
      <c r="N104" s="41"/>
      <c r="O104" s="41"/>
      <c r="P104" s="41"/>
      <c r="Q104" s="41"/>
      <c r="R104" s="41"/>
      <c r="S104" s="40"/>
    </row>
    <row r="105" spans="2:19" x14ac:dyDescent="0.2">
      <c r="B105" s="39"/>
      <c r="C105" s="41"/>
      <c r="D105" s="41"/>
      <c r="E105" s="41"/>
      <c r="F105" s="41"/>
      <c r="G105" s="41"/>
      <c r="H105" s="41"/>
      <c r="I105" s="41"/>
      <c r="J105" s="41"/>
      <c r="K105" s="41"/>
      <c r="L105" s="41"/>
      <c r="M105" s="41"/>
      <c r="N105" s="41"/>
      <c r="O105" s="41"/>
      <c r="P105" s="41"/>
      <c r="Q105" s="41"/>
      <c r="R105" s="41"/>
      <c r="S105" s="40"/>
    </row>
    <row r="106" spans="2:19" x14ac:dyDescent="0.2">
      <c r="B106" s="39"/>
      <c r="C106" s="41"/>
      <c r="D106" s="41"/>
      <c r="E106" s="41"/>
      <c r="F106" s="41"/>
      <c r="G106" s="41"/>
      <c r="H106" s="41"/>
      <c r="I106" s="41"/>
      <c r="J106" s="41"/>
      <c r="K106" s="41"/>
      <c r="L106" s="41"/>
      <c r="M106" s="41"/>
      <c r="N106" s="41"/>
      <c r="O106" s="41"/>
      <c r="P106" s="41"/>
      <c r="Q106" s="41"/>
      <c r="R106" s="41"/>
      <c r="S106" s="40"/>
    </row>
    <row r="107" spans="2:19" x14ac:dyDescent="0.2">
      <c r="B107" s="39"/>
      <c r="C107" s="41"/>
      <c r="D107" s="41"/>
      <c r="E107" s="41"/>
      <c r="F107" s="41"/>
      <c r="G107" s="41"/>
      <c r="H107" s="41"/>
      <c r="I107" s="41"/>
      <c r="J107" s="41"/>
      <c r="K107" s="41"/>
      <c r="L107" s="41"/>
      <c r="M107" s="41"/>
      <c r="N107" s="41"/>
      <c r="O107" s="41"/>
      <c r="P107" s="41"/>
      <c r="Q107" s="41"/>
      <c r="R107" s="41"/>
      <c r="S107" s="40"/>
    </row>
    <row r="108" spans="2:19" x14ac:dyDescent="0.2">
      <c r="B108" s="39"/>
      <c r="C108" s="41"/>
      <c r="D108" s="41"/>
      <c r="E108" s="41"/>
      <c r="F108" s="41"/>
      <c r="G108" s="41"/>
      <c r="H108" s="41"/>
      <c r="I108" s="41"/>
      <c r="J108" s="41"/>
      <c r="K108" s="41"/>
      <c r="L108" s="41"/>
      <c r="M108" s="41"/>
      <c r="N108" s="41"/>
      <c r="O108" s="41"/>
      <c r="P108" s="41"/>
      <c r="Q108" s="41"/>
      <c r="R108" s="41"/>
      <c r="S108" s="40"/>
    </row>
    <row r="109" spans="2:19" x14ac:dyDescent="0.2">
      <c r="B109" s="39"/>
      <c r="C109" s="41"/>
      <c r="D109" s="41"/>
      <c r="E109" s="41"/>
      <c r="F109" s="41"/>
      <c r="G109" s="41"/>
      <c r="H109" s="41"/>
      <c r="I109" s="41"/>
      <c r="J109" s="41"/>
      <c r="K109" s="41"/>
      <c r="L109" s="41"/>
      <c r="M109" s="41"/>
      <c r="N109" s="41"/>
      <c r="O109" s="41"/>
      <c r="P109" s="41"/>
      <c r="Q109" s="41"/>
      <c r="R109" s="41"/>
      <c r="S109" s="40"/>
    </row>
    <row r="110" spans="2:19" x14ac:dyDescent="0.2">
      <c r="B110" s="39"/>
      <c r="C110" s="41"/>
      <c r="D110" s="41"/>
      <c r="E110" s="41"/>
      <c r="F110" s="41"/>
      <c r="G110" s="41"/>
      <c r="H110" s="41"/>
      <c r="I110" s="41"/>
      <c r="J110" s="41"/>
      <c r="K110" s="41"/>
      <c r="L110" s="41"/>
      <c r="M110" s="41"/>
      <c r="N110" s="41"/>
      <c r="O110" s="41"/>
      <c r="P110" s="41"/>
      <c r="Q110" s="41"/>
      <c r="R110" s="41"/>
      <c r="S110" s="40"/>
    </row>
    <row r="111" spans="2:19" x14ac:dyDescent="0.2">
      <c r="B111" s="39"/>
      <c r="C111" s="41"/>
      <c r="D111" s="41"/>
      <c r="E111" s="41"/>
      <c r="F111" s="41"/>
      <c r="G111" s="41"/>
      <c r="H111" s="167"/>
      <c r="I111" s="387" t="s">
        <v>174</v>
      </c>
      <c r="J111" s="387"/>
      <c r="K111" s="387"/>
      <c r="L111" s="387"/>
      <c r="M111" s="166"/>
      <c r="N111" s="41"/>
      <c r="O111" s="41"/>
      <c r="P111" s="41"/>
      <c r="Q111" s="41"/>
      <c r="R111" s="41"/>
      <c r="S111" s="40"/>
    </row>
    <row r="112" spans="2:19" ht="15" x14ac:dyDescent="0.25">
      <c r="B112" s="39"/>
      <c r="C112" s="41"/>
      <c r="D112" s="41"/>
      <c r="E112" s="41"/>
      <c r="F112" s="41"/>
      <c r="G112" s="41"/>
      <c r="H112" s="388" t="str">
        <f>+Autodiagnóstico!C38</f>
        <v>Cumplimiento de sentencias y conciliaciones</v>
      </c>
      <c r="I112" s="388"/>
      <c r="J112" s="388"/>
      <c r="K112" s="388"/>
      <c r="L112" s="388"/>
      <c r="M112" s="388"/>
      <c r="N112" s="41"/>
      <c r="O112" s="41"/>
      <c r="P112" s="41"/>
      <c r="Q112" s="41"/>
      <c r="R112" s="41"/>
      <c r="S112" s="40"/>
    </row>
    <row r="113" spans="2:19" ht="15" x14ac:dyDescent="0.25">
      <c r="B113" s="39"/>
      <c r="C113" s="41"/>
      <c r="D113" s="41"/>
      <c r="E113" s="41"/>
      <c r="F113" s="41"/>
      <c r="G113" s="41"/>
      <c r="H113" s="170"/>
      <c r="I113" s="387" t="s">
        <v>215</v>
      </c>
      <c r="J113" s="387"/>
      <c r="K113" s="387"/>
      <c r="L113" s="387"/>
      <c r="M113" s="170"/>
      <c r="N113" s="41"/>
      <c r="O113" s="41"/>
      <c r="P113" s="41"/>
      <c r="Q113" s="41"/>
      <c r="R113" s="41"/>
      <c r="S113" s="40"/>
    </row>
    <row r="114" spans="2:19" ht="15" x14ac:dyDescent="0.25">
      <c r="B114" s="39"/>
      <c r="C114" s="41"/>
      <c r="D114" s="41"/>
      <c r="E114" s="41"/>
      <c r="F114" s="41"/>
      <c r="G114" s="41"/>
      <c r="H114" s="125"/>
      <c r="I114" s="125"/>
      <c r="J114" s="125"/>
      <c r="K114" s="125"/>
      <c r="L114" s="125"/>
      <c r="M114" s="125"/>
      <c r="N114" s="41"/>
      <c r="O114" s="41"/>
      <c r="P114" s="41"/>
      <c r="Q114" s="41"/>
      <c r="R114" s="41"/>
      <c r="S114" s="40"/>
    </row>
    <row r="115" spans="2:19" ht="15" x14ac:dyDescent="0.25">
      <c r="B115" s="39"/>
      <c r="C115" s="41"/>
      <c r="D115" s="41"/>
      <c r="E115" s="41"/>
      <c r="F115" s="41"/>
      <c r="G115" s="41"/>
      <c r="H115" s="125"/>
      <c r="I115" s="125"/>
      <c r="J115" s="125"/>
      <c r="K115" s="125"/>
      <c r="L115" s="125"/>
      <c r="M115" s="125"/>
      <c r="N115" s="41"/>
      <c r="O115" s="41"/>
      <c r="P115" s="41"/>
      <c r="Q115" s="41"/>
      <c r="R115" s="41"/>
      <c r="S115" s="40"/>
    </row>
    <row r="116" spans="2:19" x14ac:dyDescent="0.2">
      <c r="B116" s="39"/>
      <c r="C116" s="41"/>
      <c r="D116" s="41"/>
      <c r="E116" s="41"/>
      <c r="F116" s="41"/>
      <c r="G116" s="41"/>
      <c r="H116" s="41"/>
      <c r="I116" s="41"/>
      <c r="J116" s="41"/>
      <c r="K116" s="41"/>
      <c r="L116" s="41"/>
      <c r="M116" s="41"/>
      <c r="N116" s="41"/>
      <c r="O116" s="41"/>
      <c r="P116" s="41"/>
      <c r="Q116" s="41"/>
      <c r="R116" s="41"/>
      <c r="S116" s="40"/>
    </row>
    <row r="117" spans="2:19" x14ac:dyDescent="0.2">
      <c r="B117" s="39"/>
      <c r="C117" s="41"/>
      <c r="D117" s="41"/>
      <c r="E117" s="41"/>
      <c r="F117" s="41"/>
      <c r="G117" s="41"/>
      <c r="H117" s="41"/>
      <c r="I117" s="41"/>
      <c r="J117" s="41"/>
      <c r="K117" s="41"/>
      <c r="L117" s="41"/>
      <c r="M117" s="41"/>
      <c r="N117" s="41"/>
      <c r="O117" s="41"/>
      <c r="P117" s="41"/>
      <c r="Q117" s="41"/>
      <c r="R117" s="41"/>
      <c r="S117" s="40"/>
    </row>
    <row r="118" spans="2:19" x14ac:dyDescent="0.2">
      <c r="B118" s="39"/>
      <c r="C118" s="41"/>
      <c r="D118" s="41"/>
      <c r="E118" s="41"/>
      <c r="F118" s="41"/>
      <c r="G118" s="41"/>
      <c r="H118" s="41" t="str">
        <f>+Autodiagnóstico!E38</f>
        <v>Planeación</v>
      </c>
      <c r="I118" s="41">
        <v>100</v>
      </c>
      <c r="J118" s="41">
        <f>+Autodiagnóstico!F38</f>
        <v>100</v>
      </c>
      <c r="K118" s="41"/>
      <c r="L118" s="41"/>
      <c r="M118" s="41"/>
      <c r="N118" s="41"/>
      <c r="O118" s="41"/>
      <c r="P118" s="41"/>
      <c r="Q118" s="41"/>
      <c r="R118" s="41"/>
      <c r="S118" s="40"/>
    </row>
    <row r="119" spans="2:19" x14ac:dyDescent="0.2">
      <c r="B119" s="39"/>
      <c r="C119" s="41"/>
      <c r="D119" s="41"/>
      <c r="E119" s="41"/>
      <c r="F119" s="41"/>
      <c r="G119" s="41"/>
      <c r="H119" s="41" t="str">
        <f>+Autodiagnóstico!E41</f>
        <v>Ejecución</v>
      </c>
      <c r="I119" s="41">
        <v>100</v>
      </c>
      <c r="J119" s="41">
        <f>+Autodiagnóstico!F41</f>
        <v>100</v>
      </c>
      <c r="K119" s="41"/>
      <c r="L119" s="41"/>
      <c r="M119" s="41"/>
      <c r="N119" s="41"/>
      <c r="O119" s="41"/>
      <c r="P119" s="41"/>
      <c r="Q119" s="41"/>
      <c r="R119" s="41"/>
      <c r="S119" s="40"/>
    </row>
    <row r="120" spans="2:19" x14ac:dyDescent="0.2">
      <c r="B120" s="39"/>
      <c r="C120" s="41"/>
      <c r="D120" s="41"/>
      <c r="E120" s="41"/>
      <c r="F120" s="41"/>
      <c r="G120" s="41"/>
      <c r="H120" s="41" t="str">
        <f>+Autodiagnóstico!E43</f>
        <v>Seguimiento y evaluación</v>
      </c>
      <c r="I120" s="41">
        <v>100</v>
      </c>
      <c r="J120" s="41">
        <f>+Autodiagnóstico!F43</f>
        <v>100</v>
      </c>
      <c r="K120" s="41"/>
      <c r="L120" s="41"/>
      <c r="M120" s="41"/>
      <c r="N120" s="41"/>
      <c r="O120" s="41"/>
      <c r="P120" s="41"/>
      <c r="Q120" s="41"/>
      <c r="R120" s="41"/>
      <c r="S120" s="40"/>
    </row>
    <row r="121" spans="2:19" x14ac:dyDescent="0.2">
      <c r="B121" s="39"/>
      <c r="C121" s="41"/>
      <c r="D121" s="41"/>
      <c r="E121" s="41"/>
      <c r="F121" s="41"/>
      <c r="G121" s="41"/>
      <c r="H121" s="41"/>
      <c r="I121" s="41"/>
      <c r="J121" s="41"/>
      <c r="K121" s="41"/>
      <c r="L121" s="41"/>
      <c r="M121" s="41"/>
      <c r="N121" s="41"/>
      <c r="O121" s="41"/>
      <c r="P121" s="41"/>
      <c r="Q121" s="41"/>
      <c r="R121" s="41"/>
      <c r="S121" s="40"/>
    </row>
    <row r="122" spans="2:19" x14ac:dyDescent="0.2">
      <c r="B122" s="39"/>
      <c r="C122" s="41"/>
      <c r="D122" s="41"/>
      <c r="E122" s="41"/>
      <c r="F122" s="41"/>
      <c r="G122" s="41"/>
      <c r="H122" s="41"/>
      <c r="I122" s="41"/>
      <c r="J122" s="41"/>
      <c r="K122" s="41"/>
      <c r="L122" s="41"/>
      <c r="M122" s="41"/>
      <c r="N122" s="41"/>
      <c r="O122" s="41"/>
      <c r="P122" s="41"/>
      <c r="Q122" s="41"/>
      <c r="R122" s="41"/>
      <c r="S122" s="40"/>
    </row>
    <row r="123" spans="2:19" x14ac:dyDescent="0.2">
      <c r="B123" s="39"/>
      <c r="C123" s="41"/>
      <c r="D123" s="41"/>
      <c r="E123" s="41"/>
      <c r="F123" s="41"/>
      <c r="G123" s="41"/>
      <c r="H123" s="41"/>
      <c r="I123" s="41"/>
      <c r="J123" s="41"/>
      <c r="K123" s="41"/>
      <c r="L123" s="41"/>
      <c r="M123" s="41"/>
      <c r="N123" s="41"/>
      <c r="O123" s="41"/>
      <c r="P123" s="41"/>
      <c r="Q123" s="41"/>
      <c r="R123" s="41"/>
      <c r="S123" s="40"/>
    </row>
    <row r="124" spans="2:19" x14ac:dyDescent="0.2">
      <c r="B124" s="39"/>
      <c r="C124" s="41"/>
      <c r="D124" s="41"/>
      <c r="E124" s="41"/>
      <c r="F124" s="41"/>
      <c r="G124" s="41"/>
      <c r="H124" s="41"/>
      <c r="I124" s="41"/>
      <c r="J124" s="41"/>
      <c r="K124" s="41"/>
      <c r="L124" s="41"/>
      <c r="M124" s="41"/>
      <c r="N124" s="41"/>
      <c r="O124" s="41"/>
      <c r="P124" s="41"/>
      <c r="Q124" s="41"/>
      <c r="R124" s="41"/>
      <c r="S124" s="40"/>
    </row>
    <row r="125" spans="2:19" x14ac:dyDescent="0.2">
      <c r="B125" s="39"/>
      <c r="C125" s="41"/>
      <c r="D125" s="41"/>
      <c r="E125" s="41"/>
      <c r="F125" s="41"/>
      <c r="G125" s="41"/>
      <c r="H125" s="41"/>
      <c r="I125" s="41"/>
      <c r="J125" s="41"/>
      <c r="K125" s="41"/>
      <c r="L125" s="41"/>
      <c r="M125" s="41"/>
      <c r="N125" s="41"/>
      <c r="O125" s="41"/>
      <c r="P125" s="41"/>
      <c r="Q125" s="41"/>
      <c r="R125" s="41"/>
      <c r="S125" s="40"/>
    </row>
    <row r="126" spans="2:19" x14ac:dyDescent="0.2">
      <c r="B126" s="39"/>
      <c r="C126" s="41"/>
      <c r="D126" s="41"/>
      <c r="E126" s="41"/>
      <c r="F126" s="41"/>
      <c r="G126" s="41"/>
      <c r="H126" s="41"/>
      <c r="I126" s="41"/>
      <c r="J126" s="41"/>
      <c r="K126" s="41"/>
      <c r="L126" s="41"/>
      <c r="M126" s="41"/>
      <c r="N126" s="41"/>
      <c r="O126" s="41"/>
      <c r="P126" s="41"/>
      <c r="Q126" s="41"/>
      <c r="R126" s="41"/>
      <c r="S126" s="40"/>
    </row>
    <row r="127" spans="2:19" x14ac:dyDescent="0.2">
      <c r="B127" s="39"/>
      <c r="C127" s="41"/>
      <c r="D127" s="41"/>
      <c r="E127" s="41"/>
      <c r="F127" s="41"/>
      <c r="G127" s="41"/>
      <c r="H127" s="41"/>
      <c r="I127" s="41"/>
      <c r="J127" s="41"/>
      <c r="K127" s="41"/>
      <c r="L127" s="41"/>
      <c r="M127" s="41"/>
      <c r="N127" s="41"/>
      <c r="O127" s="41"/>
      <c r="P127" s="41"/>
      <c r="Q127" s="41"/>
      <c r="R127" s="41"/>
      <c r="S127" s="40"/>
    </row>
    <row r="128" spans="2:19" x14ac:dyDescent="0.2">
      <c r="B128" s="39"/>
      <c r="C128" s="41"/>
      <c r="D128" s="41"/>
      <c r="E128" s="41"/>
      <c r="F128" s="41"/>
      <c r="G128" s="41"/>
      <c r="H128" s="41"/>
      <c r="I128" s="41"/>
      <c r="J128" s="41"/>
      <c r="K128" s="41"/>
      <c r="L128" s="41"/>
      <c r="M128" s="41"/>
      <c r="N128" s="41"/>
      <c r="O128" s="41"/>
      <c r="P128" s="41"/>
      <c r="Q128" s="41"/>
      <c r="R128" s="41"/>
      <c r="S128" s="40"/>
    </row>
    <row r="129" spans="2:19" x14ac:dyDescent="0.2">
      <c r="B129" s="39"/>
      <c r="C129" s="41"/>
      <c r="D129" s="41"/>
      <c r="E129" s="41"/>
      <c r="F129" s="41"/>
      <c r="G129" s="41"/>
      <c r="H129" s="41"/>
      <c r="I129" s="41"/>
      <c r="J129" s="41"/>
      <c r="K129" s="41"/>
      <c r="L129" s="41"/>
      <c r="M129" s="41"/>
      <c r="N129" s="41"/>
      <c r="O129" s="41"/>
      <c r="P129" s="41"/>
      <c r="Q129" s="41"/>
      <c r="R129" s="41"/>
      <c r="S129" s="40"/>
    </row>
    <row r="130" spans="2:19" x14ac:dyDescent="0.2">
      <c r="B130" s="39"/>
      <c r="C130" s="41"/>
      <c r="D130" s="41"/>
      <c r="E130" s="41"/>
      <c r="F130" s="41"/>
      <c r="G130" s="41"/>
      <c r="H130" s="41"/>
      <c r="I130" s="41"/>
      <c r="J130" s="41"/>
      <c r="K130" s="41"/>
      <c r="L130" s="41"/>
      <c r="M130" s="41"/>
      <c r="N130" s="41"/>
      <c r="O130" s="41"/>
      <c r="P130" s="41"/>
      <c r="Q130" s="41"/>
      <c r="R130" s="41"/>
      <c r="S130" s="40"/>
    </row>
    <row r="131" spans="2:19" x14ac:dyDescent="0.2">
      <c r="B131" s="39"/>
      <c r="C131" s="41"/>
      <c r="D131" s="41"/>
      <c r="E131" s="41"/>
      <c r="F131" s="41"/>
      <c r="G131" s="41"/>
      <c r="H131" s="41"/>
      <c r="I131" s="41"/>
      <c r="J131" s="41"/>
      <c r="K131" s="41"/>
      <c r="L131" s="41"/>
      <c r="M131" s="41"/>
      <c r="N131" s="41"/>
      <c r="O131" s="41"/>
      <c r="P131" s="41"/>
      <c r="Q131" s="41"/>
      <c r="R131" s="41"/>
      <c r="S131" s="40"/>
    </row>
    <row r="132" spans="2:19" x14ac:dyDescent="0.2">
      <c r="B132" s="39"/>
      <c r="C132" s="41"/>
      <c r="D132" s="41"/>
      <c r="E132" s="41"/>
      <c r="F132" s="41"/>
      <c r="G132" s="41"/>
      <c r="H132" s="41"/>
      <c r="I132" s="41"/>
      <c r="J132" s="41"/>
      <c r="K132" s="41"/>
      <c r="L132" s="41"/>
      <c r="M132" s="41"/>
      <c r="N132" s="41"/>
      <c r="O132" s="41"/>
      <c r="P132" s="41"/>
      <c r="Q132" s="41"/>
      <c r="R132" s="41"/>
      <c r="S132" s="40"/>
    </row>
    <row r="133" spans="2:19" x14ac:dyDescent="0.2">
      <c r="B133" s="39"/>
      <c r="C133" s="41"/>
      <c r="D133" s="41"/>
      <c r="E133" s="41"/>
      <c r="F133" s="41"/>
      <c r="G133" s="41"/>
      <c r="H133" s="41"/>
      <c r="I133" s="41"/>
      <c r="J133" s="41"/>
      <c r="K133" s="41"/>
      <c r="L133" s="41"/>
      <c r="M133" s="41"/>
      <c r="N133" s="41"/>
      <c r="O133" s="41"/>
      <c r="P133" s="41"/>
      <c r="Q133" s="41"/>
      <c r="R133" s="41"/>
      <c r="S133" s="40"/>
    </row>
    <row r="134" spans="2:19" x14ac:dyDescent="0.2">
      <c r="B134" s="39"/>
      <c r="C134" s="41"/>
      <c r="D134" s="41"/>
      <c r="E134" s="41"/>
      <c r="F134" s="41"/>
      <c r="G134" s="41"/>
      <c r="H134" s="41"/>
      <c r="I134" s="41"/>
      <c r="J134" s="41"/>
      <c r="K134" s="41"/>
      <c r="L134" s="41"/>
      <c r="M134" s="41"/>
      <c r="N134" s="41"/>
      <c r="O134" s="41"/>
      <c r="P134" s="41"/>
      <c r="Q134" s="41"/>
      <c r="R134" s="41"/>
      <c r="S134" s="40"/>
    </row>
    <row r="135" spans="2:19" x14ac:dyDescent="0.2">
      <c r="B135" s="39"/>
      <c r="C135" s="41"/>
      <c r="D135" s="41"/>
      <c r="E135" s="41"/>
      <c r="F135" s="41"/>
      <c r="G135" s="41"/>
      <c r="H135" s="41"/>
      <c r="I135" s="41"/>
      <c r="J135" s="41"/>
      <c r="K135" s="41"/>
      <c r="L135" s="41"/>
      <c r="M135" s="41"/>
      <c r="N135" s="41"/>
      <c r="O135" s="41"/>
      <c r="P135" s="41"/>
      <c r="Q135" s="41"/>
      <c r="R135" s="41"/>
      <c r="S135" s="40"/>
    </row>
    <row r="136" spans="2:19" x14ac:dyDescent="0.2">
      <c r="B136" s="39"/>
      <c r="C136" s="41"/>
      <c r="D136" s="41"/>
      <c r="E136" s="41"/>
      <c r="F136" s="41"/>
      <c r="G136" s="41"/>
      <c r="H136" s="41"/>
      <c r="I136" s="41"/>
      <c r="J136" s="41"/>
      <c r="K136" s="41"/>
      <c r="L136" s="41"/>
      <c r="M136" s="41"/>
      <c r="N136" s="41"/>
      <c r="O136" s="41"/>
      <c r="P136" s="41"/>
      <c r="Q136" s="41"/>
      <c r="R136" s="41"/>
      <c r="S136" s="40"/>
    </row>
    <row r="137" spans="2:19" x14ac:dyDescent="0.2">
      <c r="B137" s="39"/>
      <c r="C137" s="41"/>
      <c r="D137" s="41"/>
      <c r="E137" s="41"/>
      <c r="F137" s="41"/>
      <c r="G137" s="41"/>
      <c r="H137" s="41"/>
      <c r="I137" s="387" t="s">
        <v>175</v>
      </c>
      <c r="J137" s="387"/>
      <c r="K137" s="387"/>
      <c r="L137" s="387"/>
      <c r="M137" s="41"/>
      <c r="N137" s="41"/>
      <c r="O137" s="41"/>
      <c r="P137" s="41"/>
      <c r="Q137" s="41"/>
      <c r="R137" s="41"/>
      <c r="S137" s="40"/>
    </row>
    <row r="138" spans="2:19" ht="15" x14ac:dyDescent="0.25">
      <c r="B138" s="39"/>
      <c r="C138" s="41"/>
      <c r="D138" s="41"/>
      <c r="E138" s="41"/>
      <c r="F138" s="41"/>
      <c r="G138" s="41"/>
      <c r="H138" s="41"/>
      <c r="I138" s="171" t="str">
        <f>+Autodiagnóstico!C45</f>
        <v>Acción de repetición y recuperación de bienes públicos</v>
      </c>
      <c r="J138" s="166"/>
      <c r="K138" s="166"/>
      <c r="L138" s="166"/>
      <c r="M138" s="41"/>
      <c r="N138" s="41"/>
      <c r="O138" s="41"/>
      <c r="P138" s="41"/>
      <c r="Q138" s="41"/>
      <c r="R138" s="41"/>
      <c r="S138" s="40"/>
    </row>
    <row r="139" spans="2:19" x14ac:dyDescent="0.2">
      <c r="B139" s="39"/>
      <c r="C139" s="41"/>
      <c r="D139" s="41"/>
      <c r="E139" s="41"/>
      <c r="F139" s="41"/>
      <c r="G139" s="41"/>
      <c r="H139" s="41"/>
      <c r="I139" s="387" t="s">
        <v>215</v>
      </c>
      <c r="J139" s="387"/>
      <c r="K139" s="387"/>
      <c r="L139" s="387"/>
      <c r="M139" s="41"/>
      <c r="N139" s="41"/>
      <c r="O139" s="41"/>
      <c r="P139" s="41"/>
      <c r="Q139" s="41"/>
      <c r="R139" s="41"/>
      <c r="S139" s="40"/>
    </row>
    <row r="140" spans="2:19" x14ac:dyDescent="0.2">
      <c r="B140" s="39"/>
      <c r="C140" s="41"/>
      <c r="D140" s="41"/>
      <c r="E140" s="41"/>
      <c r="F140" s="41"/>
      <c r="G140" s="41"/>
      <c r="H140" s="41"/>
      <c r="I140" s="168"/>
      <c r="J140" s="168"/>
      <c r="K140" s="168"/>
      <c r="L140" s="168"/>
      <c r="M140" s="41"/>
      <c r="N140" s="41"/>
      <c r="O140" s="41"/>
      <c r="P140" s="41"/>
      <c r="Q140" s="41"/>
      <c r="R140" s="41"/>
      <c r="S140" s="40"/>
    </row>
    <row r="141" spans="2:19" x14ac:dyDescent="0.2">
      <c r="B141" s="39"/>
      <c r="C141" s="41"/>
      <c r="D141" s="41"/>
      <c r="E141" s="41"/>
      <c r="F141" s="41"/>
      <c r="G141" s="41"/>
      <c r="H141" s="41"/>
      <c r="I141" s="41"/>
      <c r="J141" s="41"/>
      <c r="K141" s="41"/>
      <c r="L141" s="41"/>
      <c r="M141" s="41"/>
      <c r="N141" s="41"/>
      <c r="O141" s="41"/>
      <c r="P141" s="41"/>
      <c r="Q141" s="41"/>
      <c r="R141" s="41"/>
      <c r="S141" s="40"/>
    </row>
    <row r="142" spans="2:19" x14ac:dyDescent="0.2">
      <c r="B142" s="39"/>
      <c r="C142" s="41"/>
      <c r="D142" s="41"/>
      <c r="E142" s="41"/>
      <c r="F142" s="41"/>
      <c r="G142" s="41"/>
      <c r="H142" s="41"/>
      <c r="I142" s="41"/>
      <c r="J142" s="41"/>
      <c r="K142" s="41"/>
      <c r="L142" s="41"/>
      <c r="M142" s="41"/>
      <c r="N142" s="41"/>
      <c r="O142" s="41"/>
      <c r="P142" s="41"/>
      <c r="Q142" s="41"/>
      <c r="R142" s="41"/>
      <c r="S142" s="40"/>
    </row>
    <row r="143" spans="2:19" x14ac:dyDescent="0.2">
      <c r="B143" s="39"/>
      <c r="C143" s="41"/>
      <c r="D143" s="41"/>
      <c r="E143" s="41"/>
      <c r="F143" s="41"/>
      <c r="G143" s="41"/>
      <c r="H143" s="41" t="str">
        <f>+Autodiagnóstico!E45</f>
        <v>Planeación</v>
      </c>
      <c r="I143" s="41">
        <v>100</v>
      </c>
      <c r="J143" s="73">
        <f>+Autodiagnóstico!F45</f>
        <v>100</v>
      </c>
      <c r="K143" s="41"/>
      <c r="L143" s="41"/>
      <c r="M143" s="41"/>
      <c r="N143" s="41"/>
      <c r="O143" s="41"/>
      <c r="P143" s="41"/>
      <c r="Q143" s="41"/>
      <c r="R143" s="41"/>
      <c r="S143" s="40"/>
    </row>
    <row r="144" spans="2:19" x14ac:dyDescent="0.2">
      <c r="B144" s="39"/>
      <c r="C144" s="41"/>
      <c r="D144" s="41"/>
      <c r="E144" s="41"/>
      <c r="F144" s="41"/>
      <c r="G144" s="41"/>
      <c r="H144" s="41" t="str">
        <f>+Autodiagnóstico!E46</f>
        <v>Ejecución</v>
      </c>
      <c r="I144" s="41">
        <v>100</v>
      </c>
      <c r="J144" s="73">
        <f>+Autodiagnóstico!F46</f>
        <v>100</v>
      </c>
      <c r="K144" s="41"/>
      <c r="L144" s="41"/>
      <c r="M144" s="41"/>
      <c r="N144" s="41"/>
      <c r="O144" s="41"/>
      <c r="P144" s="41"/>
      <c r="Q144" s="41"/>
      <c r="R144" s="41"/>
      <c r="S144" s="40"/>
    </row>
    <row r="145" spans="2:19" x14ac:dyDescent="0.2">
      <c r="B145" s="39"/>
      <c r="C145" s="41"/>
      <c r="D145" s="41"/>
      <c r="E145" s="41"/>
      <c r="F145" s="41"/>
      <c r="G145" s="41"/>
      <c r="H145" s="41" t="str">
        <f>+Autodiagnóstico!E49</f>
        <v>Seguimiento y evaluación</v>
      </c>
      <c r="I145" s="41">
        <v>100</v>
      </c>
      <c r="J145" s="73">
        <f>+Autodiagnóstico!F49</f>
        <v>100</v>
      </c>
      <c r="K145" s="41"/>
      <c r="L145" s="41"/>
      <c r="M145" s="41"/>
      <c r="N145" s="41"/>
      <c r="O145" s="41"/>
      <c r="P145" s="41"/>
      <c r="Q145" s="41"/>
      <c r="R145" s="41"/>
      <c r="S145" s="40"/>
    </row>
    <row r="146" spans="2:19" x14ac:dyDescent="0.2">
      <c r="B146" s="39"/>
      <c r="C146" s="41"/>
      <c r="D146" s="41"/>
      <c r="E146" s="41"/>
      <c r="F146" s="41"/>
      <c r="G146" s="41"/>
      <c r="H146" s="41"/>
      <c r="I146" s="41"/>
      <c r="J146" s="41"/>
      <c r="K146" s="41"/>
      <c r="L146" s="41"/>
      <c r="M146" s="41"/>
      <c r="N146" s="41"/>
      <c r="O146" s="41"/>
      <c r="P146" s="41"/>
      <c r="Q146" s="41"/>
      <c r="R146" s="41"/>
      <c r="S146" s="40"/>
    </row>
    <row r="147" spans="2:19" x14ac:dyDescent="0.2">
      <c r="B147" s="39"/>
      <c r="C147" s="41"/>
      <c r="D147" s="41"/>
      <c r="E147" s="41"/>
      <c r="F147" s="41"/>
      <c r="G147" s="41"/>
      <c r="H147" s="41"/>
      <c r="I147" s="41"/>
      <c r="J147" s="41"/>
      <c r="K147" s="41"/>
      <c r="L147" s="41"/>
      <c r="M147" s="41"/>
      <c r="N147" s="41"/>
      <c r="O147" s="41"/>
      <c r="P147" s="41"/>
      <c r="Q147" s="41"/>
      <c r="R147" s="41"/>
      <c r="S147" s="40"/>
    </row>
    <row r="148" spans="2:19" x14ac:dyDescent="0.2">
      <c r="B148" s="39"/>
      <c r="C148" s="41"/>
      <c r="D148" s="41"/>
      <c r="E148" s="41"/>
      <c r="F148" s="41"/>
      <c r="G148" s="41"/>
      <c r="H148" s="41"/>
      <c r="I148" s="41"/>
      <c r="J148" s="41"/>
      <c r="K148" s="41"/>
      <c r="L148" s="41"/>
      <c r="M148" s="41"/>
      <c r="N148" s="41"/>
      <c r="O148" s="41"/>
      <c r="P148" s="41"/>
      <c r="Q148" s="41"/>
      <c r="R148" s="41"/>
      <c r="S148" s="40"/>
    </row>
    <row r="149" spans="2:19" x14ac:dyDescent="0.2">
      <c r="B149" s="39"/>
      <c r="C149" s="41"/>
      <c r="D149" s="41"/>
      <c r="E149" s="41"/>
      <c r="F149" s="41"/>
      <c r="G149" s="41"/>
      <c r="H149" s="41"/>
      <c r="I149" s="41"/>
      <c r="J149" s="41"/>
      <c r="K149" s="41"/>
      <c r="L149" s="41"/>
      <c r="M149" s="41"/>
      <c r="N149" s="41"/>
      <c r="O149" s="41"/>
      <c r="P149" s="41"/>
      <c r="Q149" s="41"/>
      <c r="R149" s="41"/>
      <c r="S149" s="40"/>
    </row>
    <row r="150" spans="2:19" x14ac:dyDescent="0.2">
      <c r="B150" s="39"/>
      <c r="C150" s="41"/>
      <c r="D150" s="41"/>
      <c r="E150" s="41"/>
      <c r="F150" s="41"/>
      <c r="G150" s="41"/>
      <c r="H150" s="41"/>
      <c r="I150" s="41"/>
      <c r="J150" s="41"/>
      <c r="K150" s="41"/>
      <c r="L150" s="41"/>
      <c r="M150" s="41"/>
      <c r="N150" s="41"/>
      <c r="O150" s="41"/>
      <c r="P150" s="41"/>
      <c r="Q150" s="41"/>
      <c r="R150" s="41"/>
      <c r="S150" s="40"/>
    </row>
    <row r="151" spans="2:19" x14ac:dyDescent="0.2">
      <c r="B151" s="39"/>
      <c r="C151" s="41"/>
      <c r="D151" s="41"/>
      <c r="E151" s="41"/>
      <c r="F151" s="41"/>
      <c r="G151" s="41"/>
      <c r="H151" s="41"/>
      <c r="I151" s="41"/>
      <c r="J151" s="41"/>
      <c r="K151" s="41"/>
      <c r="L151" s="41"/>
      <c r="M151" s="41"/>
      <c r="N151" s="41"/>
      <c r="O151" s="41"/>
      <c r="P151" s="41"/>
      <c r="Q151" s="41"/>
      <c r="R151" s="41"/>
      <c r="S151" s="40"/>
    </row>
    <row r="152" spans="2:19" x14ac:dyDescent="0.2">
      <c r="B152" s="39"/>
      <c r="C152" s="41"/>
      <c r="D152" s="41"/>
      <c r="E152" s="41"/>
      <c r="F152" s="41"/>
      <c r="G152" s="41"/>
      <c r="H152" s="41"/>
      <c r="I152" s="41"/>
      <c r="J152" s="41"/>
      <c r="K152" s="41"/>
      <c r="L152" s="41"/>
      <c r="M152" s="41"/>
      <c r="N152" s="41"/>
      <c r="O152" s="41"/>
      <c r="P152" s="41"/>
      <c r="Q152" s="41"/>
      <c r="R152" s="41"/>
      <c r="S152" s="40"/>
    </row>
    <row r="153" spans="2:19" x14ac:dyDescent="0.2">
      <c r="B153" s="39"/>
      <c r="C153" s="41"/>
      <c r="D153" s="41"/>
      <c r="E153" s="41"/>
      <c r="F153" s="41"/>
      <c r="G153" s="41"/>
      <c r="H153" s="41"/>
      <c r="I153" s="41"/>
      <c r="J153" s="41"/>
      <c r="K153" s="41"/>
      <c r="L153" s="41"/>
      <c r="M153" s="41"/>
      <c r="N153" s="41"/>
      <c r="O153" s="41"/>
      <c r="P153" s="41"/>
      <c r="Q153" s="41"/>
      <c r="R153" s="41"/>
      <c r="S153" s="40"/>
    </row>
    <row r="154" spans="2:19" x14ac:dyDescent="0.2">
      <c r="B154" s="39"/>
      <c r="C154" s="41"/>
      <c r="D154" s="41"/>
      <c r="E154" s="41"/>
      <c r="F154" s="41"/>
      <c r="G154" s="41"/>
      <c r="H154" s="41"/>
      <c r="I154" s="41"/>
      <c r="J154" s="41"/>
      <c r="K154" s="41"/>
      <c r="L154" s="41"/>
      <c r="M154" s="41"/>
      <c r="N154" s="41"/>
      <c r="O154" s="41"/>
      <c r="P154" s="41"/>
      <c r="Q154" s="41"/>
      <c r="R154" s="41"/>
      <c r="S154" s="40"/>
    </row>
    <row r="155" spans="2:19" x14ac:dyDescent="0.2">
      <c r="B155" s="39"/>
      <c r="C155" s="41"/>
      <c r="D155" s="41"/>
      <c r="E155" s="41"/>
      <c r="F155" s="41"/>
      <c r="G155" s="41"/>
      <c r="H155" s="41"/>
      <c r="I155" s="41"/>
      <c r="J155" s="41"/>
      <c r="K155" s="41"/>
      <c r="L155" s="41"/>
      <c r="M155" s="41"/>
      <c r="N155" s="41"/>
      <c r="O155" s="41"/>
      <c r="P155" s="41"/>
      <c r="Q155" s="41"/>
      <c r="R155" s="41"/>
      <c r="S155" s="40"/>
    </row>
    <row r="156" spans="2:19" x14ac:dyDescent="0.2">
      <c r="B156" s="39"/>
      <c r="C156" s="41"/>
      <c r="D156" s="41"/>
      <c r="E156" s="41"/>
      <c r="F156" s="41"/>
      <c r="G156" s="41"/>
      <c r="H156" s="41"/>
      <c r="I156" s="41"/>
      <c r="J156" s="41"/>
      <c r="K156" s="41"/>
      <c r="L156" s="41"/>
      <c r="M156" s="41"/>
      <c r="N156" s="41"/>
      <c r="O156" s="41"/>
      <c r="P156" s="41"/>
      <c r="Q156" s="41"/>
      <c r="R156" s="41"/>
      <c r="S156" s="40"/>
    </row>
    <row r="157" spans="2:19" x14ac:dyDescent="0.2">
      <c r="B157" s="39"/>
      <c r="C157" s="41"/>
      <c r="D157" s="41"/>
      <c r="E157" s="41"/>
      <c r="F157" s="41"/>
      <c r="G157" s="41"/>
      <c r="H157" s="41"/>
      <c r="I157" s="41"/>
      <c r="J157" s="41"/>
      <c r="K157" s="41"/>
      <c r="L157" s="41"/>
      <c r="M157" s="41"/>
      <c r="N157" s="41"/>
      <c r="O157" s="41"/>
      <c r="P157" s="41"/>
      <c r="Q157" s="41"/>
      <c r="R157" s="41"/>
      <c r="S157" s="40"/>
    </row>
    <row r="158" spans="2:19" x14ac:dyDescent="0.2">
      <c r="B158" s="39"/>
      <c r="C158" s="41"/>
      <c r="D158" s="41"/>
      <c r="E158" s="41"/>
      <c r="F158" s="41"/>
      <c r="G158" s="41"/>
      <c r="H158" s="41"/>
      <c r="I158" s="41"/>
      <c r="J158" s="41"/>
      <c r="K158" s="41"/>
      <c r="L158" s="41"/>
      <c r="M158" s="41"/>
      <c r="N158" s="41"/>
      <c r="O158" s="41"/>
      <c r="P158" s="41"/>
      <c r="Q158" s="41"/>
      <c r="R158" s="41"/>
      <c r="S158" s="40"/>
    </row>
    <row r="159" spans="2:19" x14ac:dyDescent="0.2">
      <c r="B159" s="39"/>
      <c r="C159" s="41"/>
      <c r="D159" s="41"/>
      <c r="E159" s="41"/>
      <c r="F159" s="41"/>
      <c r="G159" s="41"/>
      <c r="H159" s="41"/>
      <c r="I159" s="41"/>
      <c r="J159" s="41"/>
      <c r="K159" s="41"/>
      <c r="L159" s="41"/>
      <c r="M159" s="41"/>
      <c r="N159" s="41"/>
      <c r="O159" s="41"/>
      <c r="P159" s="41"/>
      <c r="Q159" s="41"/>
      <c r="R159" s="41"/>
      <c r="S159" s="40"/>
    </row>
    <row r="160" spans="2:19" x14ac:dyDescent="0.2">
      <c r="B160" s="39"/>
      <c r="C160" s="41"/>
      <c r="D160" s="41"/>
      <c r="E160" s="41"/>
      <c r="F160" s="41"/>
      <c r="G160" s="41"/>
      <c r="H160" s="41"/>
      <c r="I160" s="41"/>
      <c r="J160" s="41"/>
      <c r="K160" s="41"/>
      <c r="L160" s="41"/>
      <c r="M160" s="41"/>
      <c r="N160" s="41"/>
      <c r="O160" s="41"/>
      <c r="P160" s="41"/>
      <c r="Q160" s="41"/>
      <c r="R160" s="41"/>
      <c r="S160" s="40"/>
    </row>
    <row r="161" spans="2:19" x14ac:dyDescent="0.2">
      <c r="B161" s="39"/>
      <c r="C161" s="41"/>
      <c r="D161" s="41"/>
      <c r="E161" s="41"/>
      <c r="F161" s="41"/>
      <c r="G161" s="41"/>
      <c r="H161" s="41"/>
      <c r="I161" s="387" t="s">
        <v>176</v>
      </c>
      <c r="J161" s="387"/>
      <c r="K161" s="387"/>
      <c r="L161" s="387"/>
      <c r="M161" s="41"/>
      <c r="N161" s="41"/>
      <c r="O161" s="41"/>
      <c r="P161" s="41"/>
      <c r="Q161" s="41"/>
      <c r="R161" s="41"/>
      <c r="S161" s="40"/>
    </row>
    <row r="162" spans="2:19" ht="15" x14ac:dyDescent="0.25">
      <c r="B162" s="39"/>
      <c r="C162" s="41"/>
      <c r="D162" s="41"/>
      <c r="E162" s="41"/>
      <c r="F162" s="41"/>
      <c r="G162" s="41"/>
      <c r="H162" s="41"/>
      <c r="I162" s="389" t="str">
        <f>+Autodiagnóstico!C52</f>
        <v>Prevención del daño antijurídico</v>
      </c>
      <c r="J162" s="389"/>
      <c r="K162" s="389"/>
      <c r="L162" s="389"/>
      <c r="M162" s="41"/>
      <c r="N162" s="41"/>
      <c r="O162" s="41"/>
      <c r="P162" s="41"/>
      <c r="Q162" s="41"/>
      <c r="R162" s="41"/>
      <c r="S162" s="40"/>
    </row>
    <row r="163" spans="2:19" x14ac:dyDescent="0.2">
      <c r="B163" s="39"/>
      <c r="C163" s="41"/>
      <c r="D163" s="41"/>
      <c r="E163" s="41"/>
      <c r="F163" s="41"/>
      <c r="G163" s="41"/>
      <c r="H163" s="41"/>
      <c r="I163" s="387" t="s">
        <v>215</v>
      </c>
      <c r="J163" s="387"/>
      <c r="K163" s="387"/>
      <c r="L163" s="387"/>
      <c r="M163" s="41"/>
      <c r="N163" s="41"/>
      <c r="O163" s="41"/>
      <c r="P163" s="41"/>
      <c r="Q163" s="41"/>
      <c r="R163" s="41"/>
      <c r="S163" s="40"/>
    </row>
    <row r="164" spans="2:19" ht="15" x14ac:dyDescent="0.25">
      <c r="B164" s="39"/>
      <c r="C164" s="41"/>
      <c r="D164" s="41"/>
      <c r="E164" s="41"/>
      <c r="F164" s="41"/>
      <c r="G164" s="41"/>
      <c r="H164" s="41"/>
      <c r="I164" s="169"/>
      <c r="J164" s="169"/>
      <c r="K164" s="169"/>
      <c r="L164" s="169"/>
      <c r="M164" s="41"/>
      <c r="N164" s="41"/>
      <c r="O164" s="41"/>
      <c r="P164" s="41"/>
      <c r="Q164" s="41"/>
      <c r="R164" s="41"/>
      <c r="S164" s="40"/>
    </row>
    <row r="165" spans="2:19" x14ac:dyDescent="0.2">
      <c r="B165" s="39"/>
      <c r="C165" s="41"/>
      <c r="D165" s="41"/>
      <c r="E165" s="41"/>
      <c r="F165" s="41"/>
      <c r="G165" s="41"/>
      <c r="H165" s="41"/>
      <c r="I165" s="166"/>
      <c r="J165" s="166"/>
      <c r="K165" s="166"/>
      <c r="L165" s="166"/>
      <c r="M165" s="41"/>
      <c r="N165" s="41"/>
      <c r="O165" s="41"/>
      <c r="P165" s="41"/>
      <c r="Q165" s="41"/>
      <c r="R165" s="41"/>
      <c r="S165" s="40"/>
    </row>
    <row r="166" spans="2:19" x14ac:dyDescent="0.2">
      <c r="B166" s="39"/>
      <c r="C166" s="41"/>
      <c r="D166" s="41"/>
      <c r="E166" s="41"/>
      <c r="F166" s="41"/>
      <c r="G166" s="41"/>
      <c r="H166" s="41"/>
      <c r="I166" s="41"/>
      <c r="J166" s="41"/>
      <c r="K166" s="41"/>
      <c r="L166" s="41"/>
      <c r="M166" s="41"/>
      <c r="N166" s="41"/>
      <c r="O166" s="41"/>
      <c r="P166" s="41"/>
      <c r="Q166" s="41"/>
      <c r="R166" s="41"/>
      <c r="S166" s="40"/>
    </row>
    <row r="167" spans="2:19" x14ac:dyDescent="0.2">
      <c r="B167" s="39"/>
      <c r="C167" s="41"/>
      <c r="D167" s="41"/>
      <c r="E167" s="41"/>
      <c r="F167" s="41"/>
      <c r="G167" s="41"/>
      <c r="H167" s="41" t="str">
        <f>+Autodiagnóstico!E52</f>
        <v>Planeación</v>
      </c>
      <c r="I167" s="41">
        <v>100</v>
      </c>
      <c r="J167" s="73">
        <f>+Autodiagnóstico!F52</f>
        <v>100</v>
      </c>
      <c r="K167" s="41"/>
      <c r="L167" s="41"/>
      <c r="M167" s="41"/>
      <c r="N167" s="41"/>
      <c r="O167" s="41"/>
      <c r="P167" s="41"/>
      <c r="Q167" s="41"/>
      <c r="R167" s="41"/>
      <c r="S167" s="40"/>
    </row>
    <row r="168" spans="2:19" x14ac:dyDescent="0.2">
      <c r="B168" s="39"/>
      <c r="C168" s="41"/>
      <c r="D168" s="41"/>
      <c r="E168" s="41"/>
      <c r="F168" s="41"/>
      <c r="G168" s="41"/>
      <c r="H168" s="41" t="str">
        <f>+Autodiagnóstico!E54</f>
        <v>Ejecución</v>
      </c>
      <c r="I168" s="41">
        <v>100</v>
      </c>
      <c r="J168" s="73">
        <f>+Autodiagnóstico!F54</f>
        <v>100</v>
      </c>
      <c r="K168" s="41"/>
      <c r="L168" s="41"/>
      <c r="M168" s="41"/>
      <c r="N168" s="41"/>
      <c r="O168" s="41"/>
      <c r="P168" s="41"/>
      <c r="Q168" s="41"/>
      <c r="R168" s="41"/>
      <c r="S168" s="40"/>
    </row>
    <row r="169" spans="2:19" x14ac:dyDescent="0.2">
      <c r="B169" s="39"/>
      <c r="C169" s="41"/>
      <c r="D169" s="41"/>
      <c r="E169" s="41"/>
      <c r="F169" s="41"/>
      <c r="G169" s="41"/>
      <c r="H169" s="41" t="str">
        <f>+Autodiagnóstico!E57</f>
        <v>Seguimiento y evaluación</v>
      </c>
      <c r="I169" s="41">
        <v>100</v>
      </c>
      <c r="J169" s="41">
        <f>+Autodiagnóstico!F57</f>
        <v>100</v>
      </c>
      <c r="K169" s="41"/>
      <c r="L169" s="41"/>
      <c r="M169" s="41"/>
      <c r="N169" s="41"/>
      <c r="O169" s="41"/>
      <c r="P169" s="41"/>
      <c r="Q169" s="41"/>
      <c r="R169" s="41"/>
      <c r="S169" s="40"/>
    </row>
    <row r="170" spans="2:19" x14ac:dyDescent="0.2">
      <c r="B170" s="39"/>
      <c r="C170" s="41"/>
      <c r="D170" s="41"/>
      <c r="E170" s="41"/>
      <c r="F170" s="41"/>
      <c r="G170" s="41"/>
      <c r="H170" s="41"/>
      <c r="I170" s="41"/>
      <c r="J170" s="41"/>
      <c r="K170" s="41"/>
      <c r="L170" s="41"/>
      <c r="M170" s="41"/>
      <c r="N170" s="41"/>
      <c r="O170" s="41"/>
      <c r="P170" s="41"/>
      <c r="Q170" s="41"/>
      <c r="R170" s="41"/>
      <c r="S170" s="40"/>
    </row>
    <row r="171" spans="2:19" x14ac:dyDescent="0.2">
      <c r="B171" s="39"/>
      <c r="C171" s="41"/>
      <c r="D171" s="41"/>
      <c r="E171" s="41"/>
      <c r="F171" s="41"/>
      <c r="G171" s="41"/>
      <c r="H171" s="41"/>
      <c r="I171" s="41"/>
      <c r="J171" s="41"/>
      <c r="K171" s="41"/>
      <c r="L171" s="41"/>
      <c r="M171" s="41"/>
      <c r="N171" s="41"/>
      <c r="O171" s="41"/>
      <c r="P171" s="41"/>
      <c r="Q171" s="41"/>
      <c r="R171" s="41"/>
      <c r="S171" s="40"/>
    </row>
    <row r="172" spans="2:19" x14ac:dyDescent="0.2">
      <c r="B172" s="39"/>
      <c r="C172" s="41"/>
      <c r="D172" s="41"/>
      <c r="E172" s="41"/>
      <c r="F172" s="41"/>
      <c r="G172" s="41"/>
      <c r="H172" s="41"/>
      <c r="I172" s="41"/>
      <c r="J172" s="41"/>
      <c r="K172" s="41"/>
      <c r="L172" s="41"/>
      <c r="M172" s="41"/>
      <c r="N172" s="41"/>
      <c r="O172" s="41"/>
      <c r="P172" s="41"/>
      <c r="Q172" s="41"/>
      <c r="R172" s="41"/>
      <c r="S172" s="40"/>
    </row>
    <row r="173" spans="2:19" x14ac:dyDescent="0.2">
      <c r="B173" s="39"/>
      <c r="C173" s="41"/>
      <c r="D173" s="41"/>
      <c r="E173" s="41"/>
      <c r="F173" s="41"/>
      <c r="G173" s="41"/>
      <c r="H173" s="41"/>
      <c r="I173" s="41"/>
      <c r="J173" s="41"/>
      <c r="K173" s="41"/>
      <c r="L173" s="41"/>
      <c r="M173" s="41"/>
      <c r="N173" s="41"/>
      <c r="O173" s="41"/>
      <c r="P173" s="41"/>
      <c r="Q173" s="41"/>
      <c r="R173" s="41"/>
      <c r="S173" s="40"/>
    </row>
    <row r="174" spans="2:19" x14ac:dyDescent="0.2">
      <c r="B174" s="39"/>
      <c r="C174" s="41"/>
      <c r="D174" s="41"/>
      <c r="E174" s="41"/>
      <c r="F174" s="41"/>
      <c r="G174" s="41"/>
      <c r="H174" s="41"/>
      <c r="I174" s="41"/>
      <c r="J174" s="41"/>
      <c r="K174" s="41"/>
      <c r="L174" s="41"/>
      <c r="M174" s="41"/>
      <c r="N174" s="41"/>
      <c r="O174" s="41"/>
      <c r="P174" s="41"/>
      <c r="Q174" s="41"/>
      <c r="R174" s="41"/>
      <c r="S174" s="40"/>
    </row>
    <row r="175" spans="2:19" x14ac:dyDescent="0.2">
      <c r="B175" s="39"/>
      <c r="C175" s="41"/>
      <c r="D175" s="41"/>
      <c r="E175" s="41"/>
      <c r="F175" s="41"/>
      <c r="G175" s="41"/>
      <c r="H175" s="41"/>
      <c r="I175" s="41"/>
      <c r="J175" s="41"/>
      <c r="K175" s="41"/>
      <c r="L175" s="41"/>
      <c r="M175" s="41"/>
      <c r="N175" s="41"/>
      <c r="O175" s="41"/>
      <c r="P175" s="41"/>
      <c r="Q175" s="41"/>
      <c r="R175" s="41"/>
      <c r="S175" s="40"/>
    </row>
    <row r="176" spans="2:19" x14ac:dyDescent="0.2">
      <c r="B176" s="39"/>
      <c r="C176" s="41"/>
      <c r="D176" s="41"/>
      <c r="E176" s="41"/>
      <c r="F176" s="41"/>
      <c r="G176" s="41"/>
      <c r="H176" s="41"/>
      <c r="I176" s="41"/>
      <c r="J176" s="41"/>
      <c r="K176" s="41"/>
      <c r="L176" s="41"/>
      <c r="M176" s="41"/>
      <c r="N176" s="41"/>
      <c r="O176" s="41"/>
      <c r="P176" s="41"/>
      <c r="Q176" s="41"/>
      <c r="R176" s="41"/>
      <c r="S176" s="40"/>
    </row>
    <row r="177" spans="2:19" x14ac:dyDescent="0.2">
      <c r="B177" s="39"/>
      <c r="C177" s="41"/>
      <c r="D177" s="41"/>
      <c r="E177" s="41"/>
      <c r="F177" s="41"/>
      <c r="G177" s="41"/>
      <c r="H177" s="41"/>
      <c r="I177" s="41"/>
      <c r="J177" s="41"/>
      <c r="K177" s="41"/>
      <c r="L177" s="41"/>
      <c r="M177" s="41"/>
      <c r="N177" s="41"/>
      <c r="O177" s="41"/>
      <c r="P177" s="41"/>
      <c r="Q177" s="41"/>
      <c r="R177" s="41"/>
      <c r="S177" s="40"/>
    </row>
    <row r="178" spans="2:19" x14ac:dyDescent="0.2">
      <c r="B178" s="39"/>
      <c r="C178" s="41"/>
      <c r="D178" s="41"/>
      <c r="E178" s="41"/>
      <c r="F178" s="41"/>
      <c r="G178" s="41"/>
      <c r="H178" s="41"/>
      <c r="I178" s="41"/>
      <c r="J178" s="41"/>
      <c r="K178" s="41"/>
      <c r="L178" s="41"/>
      <c r="M178" s="41"/>
      <c r="N178" s="41"/>
      <c r="O178" s="41"/>
      <c r="P178" s="41"/>
      <c r="Q178" s="41"/>
      <c r="R178" s="41"/>
      <c r="S178" s="40"/>
    </row>
    <row r="179" spans="2:19" x14ac:dyDescent="0.2">
      <c r="B179" s="39"/>
      <c r="C179" s="41"/>
      <c r="D179" s="41"/>
      <c r="E179" s="41"/>
      <c r="F179" s="41"/>
      <c r="G179" s="41"/>
      <c r="H179" s="41"/>
      <c r="I179" s="41"/>
      <c r="J179" s="41"/>
      <c r="K179" s="41"/>
      <c r="L179" s="41"/>
      <c r="M179" s="41"/>
      <c r="N179" s="41"/>
      <c r="O179" s="41"/>
      <c r="P179" s="41"/>
      <c r="Q179" s="41"/>
      <c r="R179" s="41"/>
      <c r="S179" s="40"/>
    </row>
    <row r="180" spans="2:19" x14ac:dyDescent="0.2">
      <c r="B180" s="39"/>
      <c r="C180" s="41"/>
      <c r="D180" s="41"/>
      <c r="E180" s="41"/>
      <c r="F180" s="41"/>
      <c r="G180" s="41"/>
      <c r="H180" s="41"/>
      <c r="I180" s="41"/>
      <c r="J180" s="41"/>
      <c r="K180" s="41"/>
      <c r="L180" s="41"/>
      <c r="M180" s="41"/>
      <c r="N180" s="41"/>
      <c r="O180" s="41"/>
      <c r="P180" s="41"/>
      <c r="Q180" s="41"/>
      <c r="R180" s="41"/>
      <c r="S180" s="40"/>
    </row>
    <row r="181" spans="2:19" x14ac:dyDescent="0.2">
      <c r="B181" s="39"/>
      <c r="C181" s="41"/>
      <c r="D181" s="41"/>
      <c r="E181" s="41"/>
      <c r="F181" s="41"/>
      <c r="G181" s="41"/>
      <c r="H181" s="41"/>
      <c r="I181" s="41"/>
      <c r="J181" s="41"/>
      <c r="K181" s="41"/>
      <c r="L181" s="41"/>
      <c r="M181" s="41"/>
      <c r="N181" s="41"/>
      <c r="O181" s="41"/>
      <c r="P181" s="41"/>
      <c r="Q181" s="41"/>
      <c r="R181" s="41"/>
      <c r="S181" s="40"/>
    </row>
    <row r="182" spans="2:19" x14ac:dyDescent="0.2">
      <c r="B182" s="39"/>
      <c r="C182" s="41"/>
      <c r="D182" s="41"/>
      <c r="E182" s="41"/>
      <c r="F182" s="41"/>
      <c r="G182" s="41"/>
      <c r="H182" s="41"/>
      <c r="I182" s="41"/>
      <c r="J182" s="41"/>
      <c r="K182" s="41"/>
      <c r="L182" s="41"/>
      <c r="M182" s="41"/>
      <c r="N182" s="41"/>
      <c r="O182" s="41"/>
      <c r="P182" s="41"/>
      <c r="Q182" s="41"/>
      <c r="R182" s="41"/>
      <c r="S182" s="40"/>
    </row>
    <row r="183" spans="2:19" x14ac:dyDescent="0.2">
      <c r="B183" s="39"/>
      <c r="C183" s="41"/>
      <c r="D183" s="41"/>
      <c r="E183" s="41"/>
      <c r="F183" s="41"/>
      <c r="G183" s="41"/>
      <c r="H183" s="41"/>
      <c r="I183" s="41"/>
      <c r="J183" s="41"/>
      <c r="K183" s="41"/>
      <c r="L183" s="41"/>
      <c r="M183" s="41"/>
      <c r="N183" s="41"/>
      <c r="O183" s="41"/>
      <c r="P183" s="41"/>
      <c r="Q183" s="41"/>
      <c r="R183" s="41"/>
      <c r="S183" s="40"/>
    </row>
    <row r="184" spans="2:19" ht="15" thickBot="1" x14ac:dyDescent="0.25">
      <c r="B184" s="44"/>
      <c r="C184" s="45"/>
      <c r="D184" s="45"/>
      <c r="E184" s="45"/>
      <c r="F184" s="45"/>
      <c r="G184" s="45"/>
      <c r="H184" s="45"/>
      <c r="I184" s="45"/>
      <c r="J184" s="45"/>
      <c r="K184" s="45"/>
      <c r="L184" s="45"/>
      <c r="M184" s="45"/>
      <c r="N184" s="45"/>
      <c r="O184" s="45"/>
      <c r="P184" s="45"/>
      <c r="Q184" s="45"/>
      <c r="R184" s="45"/>
      <c r="S184" s="46"/>
    </row>
    <row r="185" spans="2:19" x14ac:dyDescent="0.2"/>
    <row r="186" spans="2:19" ht="29.25" hidden="1" customHeight="1" x14ac:dyDescent="0.2"/>
    <row r="227" x14ac:dyDescent="0.2"/>
  </sheetData>
  <mergeCells count="16">
    <mergeCell ref="C3:R3"/>
    <mergeCell ref="I63:L63"/>
    <mergeCell ref="I88:L88"/>
    <mergeCell ref="G64:N64"/>
    <mergeCell ref="H89:M89"/>
    <mergeCell ref="F8:N8"/>
    <mergeCell ref="I65:L65"/>
    <mergeCell ref="I90:L90"/>
    <mergeCell ref="I113:L113"/>
    <mergeCell ref="I139:L139"/>
    <mergeCell ref="I163:L163"/>
    <mergeCell ref="I111:L111"/>
    <mergeCell ref="H112:M112"/>
    <mergeCell ref="I137:L137"/>
    <mergeCell ref="I161:L161"/>
    <mergeCell ref="I162:L16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IV232"/>
  <sheetViews>
    <sheetView showGridLines="0" topLeftCell="A13" zoomScale="70" zoomScaleNormal="70" workbookViewId="0">
      <selection activeCell="C5" sqref="C5:C6"/>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73.7109375" style="4" customWidth="1"/>
    <col min="6" max="6" width="13.5703125" style="7"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3.42578125" style="4" customWidth="1"/>
    <col min="13" max="13" width="29.28515625" style="4" customWidth="1"/>
    <col min="14" max="14" width="25.28515625" style="4" customWidth="1"/>
    <col min="15" max="15" width="26.42578125" style="4" customWidth="1"/>
    <col min="16" max="18" width="32.7109375" style="4" customWidth="1"/>
    <col min="19" max="19" width="28.28515625" style="4" customWidth="1"/>
    <col min="20" max="20" width="3.28515625" style="4" customWidth="1"/>
    <col min="21" max="21" width="3.42578125" style="4" customWidth="1"/>
    <col min="22" max="256" width="3.28515625" style="4" hidden="1" customWidth="1"/>
    <col min="257" max="16384" width="11.42578125" style="4" hidden="1"/>
  </cols>
  <sheetData>
    <row r="1" spans="2:20" ht="9.75" customHeight="1" thickBot="1" x14ac:dyDescent="0.3">
      <c r="T1" s="127"/>
    </row>
    <row r="2" spans="2:20" ht="93" customHeight="1" x14ac:dyDescent="0.25">
      <c r="B2" s="26"/>
      <c r="C2" s="27"/>
      <c r="D2" s="27"/>
      <c r="E2" s="27"/>
      <c r="F2" s="28"/>
      <c r="G2" s="27"/>
      <c r="H2" s="27"/>
      <c r="I2" s="27"/>
      <c r="J2" s="27"/>
      <c r="K2" s="27"/>
      <c r="L2" s="27"/>
      <c r="M2" s="27"/>
      <c r="N2" s="27"/>
      <c r="O2" s="27"/>
      <c r="P2" s="27"/>
      <c r="Q2" s="27"/>
      <c r="R2" s="27"/>
      <c r="S2" s="27"/>
      <c r="T2" s="126"/>
    </row>
    <row r="3" spans="2:20" ht="25.5" x14ac:dyDescent="0.25">
      <c r="B3" s="29"/>
      <c r="C3" s="311" t="s">
        <v>196</v>
      </c>
      <c r="D3" s="311"/>
      <c r="E3" s="311"/>
      <c r="F3" s="311"/>
      <c r="G3" s="311"/>
      <c r="H3" s="311"/>
      <c r="I3" s="311"/>
      <c r="J3" s="311"/>
      <c r="K3" s="311"/>
      <c r="L3" s="311"/>
      <c r="M3" s="311"/>
      <c r="N3" s="311"/>
      <c r="O3" s="311"/>
      <c r="P3" s="311"/>
      <c r="Q3" s="311"/>
      <c r="R3" s="311"/>
      <c r="S3" s="311"/>
      <c r="T3" s="126"/>
    </row>
    <row r="4" spans="2:20" ht="12" customHeight="1" x14ac:dyDescent="0.25">
      <c r="B4" s="29"/>
      <c r="C4" s="9"/>
      <c r="D4" s="9"/>
      <c r="E4" s="9"/>
      <c r="F4" s="10"/>
      <c r="G4" s="9"/>
      <c r="H4" s="9"/>
      <c r="I4" s="9"/>
      <c r="J4" s="9"/>
      <c r="K4" s="9"/>
      <c r="L4" s="9"/>
      <c r="M4" s="9"/>
      <c r="N4" s="9"/>
      <c r="O4" s="9"/>
      <c r="P4" s="9"/>
      <c r="Q4" s="9"/>
      <c r="R4" s="9"/>
      <c r="S4" s="9"/>
      <c r="T4" s="126"/>
    </row>
    <row r="5" spans="2:20" ht="24" customHeight="1" x14ac:dyDescent="0.25">
      <c r="B5" s="29"/>
      <c r="C5" s="409" t="s">
        <v>156</v>
      </c>
      <c r="D5" s="409" t="s">
        <v>146</v>
      </c>
      <c r="E5" s="409" t="s">
        <v>115</v>
      </c>
      <c r="F5" s="409" t="s">
        <v>137</v>
      </c>
      <c r="G5" s="412" t="s">
        <v>110</v>
      </c>
      <c r="H5" s="412" t="s">
        <v>111</v>
      </c>
      <c r="I5" s="412" t="s">
        <v>154</v>
      </c>
      <c r="J5" s="412" t="s">
        <v>155</v>
      </c>
      <c r="K5" s="391" t="s">
        <v>202</v>
      </c>
      <c r="L5" s="391" t="s">
        <v>197</v>
      </c>
      <c r="M5" s="391"/>
      <c r="N5" s="391"/>
      <c r="O5" s="391"/>
      <c r="P5" s="391"/>
      <c r="Q5" s="391" t="s">
        <v>199</v>
      </c>
      <c r="R5" s="391" t="s">
        <v>200</v>
      </c>
      <c r="S5" s="391" t="s">
        <v>201</v>
      </c>
      <c r="T5" s="126"/>
    </row>
    <row r="6" spans="2:20" ht="36" customHeight="1" x14ac:dyDescent="0.25">
      <c r="B6" s="30"/>
      <c r="C6" s="415"/>
      <c r="D6" s="415"/>
      <c r="E6" s="415"/>
      <c r="F6" s="410"/>
      <c r="G6" s="412"/>
      <c r="H6" s="412"/>
      <c r="I6" s="412"/>
      <c r="J6" s="412"/>
      <c r="K6" s="391"/>
      <c r="L6" s="151" t="s">
        <v>301</v>
      </c>
      <c r="M6" s="151" t="s">
        <v>302</v>
      </c>
      <c r="N6" s="151" t="s">
        <v>303</v>
      </c>
      <c r="O6" s="151" t="s">
        <v>304</v>
      </c>
      <c r="P6" s="151" t="s">
        <v>198</v>
      </c>
      <c r="Q6" s="391"/>
      <c r="R6" s="391"/>
      <c r="S6" s="391"/>
      <c r="T6" s="126"/>
    </row>
    <row r="7" spans="2:20" ht="12" customHeight="1" thickBot="1" x14ac:dyDescent="0.3">
      <c r="B7" s="30"/>
      <c r="C7" s="152"/>
      <c r="D7" s="152"/>
      <c r="E7" s="152"/>
      <c r="F7" s="153"/>
      <c r="G7" s="137"/>
      <c r="H7" s="137"/>
      <c r="I7" s="137"/>
      <c r="J7" s="137"/>
      <c r="K7" s="137"/>
      <c r="L7" s="137"/>
      <c r="M7" s="137"/>
      <c r="N7" s="137"/>
      <c r="O7" s="137"/>
      <c r="P7" s="137"/>
      <c r="Q7" s="154"/>
      <c r="R7" s="154"/>
      <c r="S7" s="154"/>
      <c r="T7" s="126"/>
    </row>
    <row r="8" spans="2:20" ht="61.5" customHeight="1" x14ac:dyDescent="0.25">
      <c r="B8" s="414"/>
      <c r="C8" s="395" t="s">
        <v>166</v>
      </c>
      <c r="D8" s="421" t="s">
        <v>164</v>
      </c>
      <c r="E8" s="260" t="s">
        <v>291</v>
      </c>
      <c r="F8" s="175">
        <f>+Autodiagnóstico!H11</f>
        <v>100</v>
      </c>
      <c r="G8" s="178"/>
      <c r="H8" s="176"/>
      <c r="I8" s="300" t="s">
        <v>231</v>
      </c>
      <c r="J8" s="179"/>
      <c r="K8" s="180"/>
      <c r="L8" s="181"/>
      <c r="M8" s="182"/>
      <c r="N8" s="182"/>
      <c r="O8" s="182"/>
      <c r="P8" s="182"/>
      <c r="Q8" s="182"/>
      <c r="R8" s="182"/>
      <c r="S8" s="183"/>
      <c r="T8" s="126"/>
    </row>
    <row r="9" spans="2:20" ht="85.5" x14ac:dyDescent="0.25">
      <c r="B9" s="414"/>
      <c r="C9" s="396"/>
      <c r="D9" s="422"/>
      <c r="E9" s="261" t="s">
        <v>263</v>
      </c>
      <c r="F9" s="138">
        <f>+Autodiagnóstico!H12</f>
        <v>100</v>
      </c>
      <c r="G9" s="79"/>
      <c r="H9" s="80"/>
      <c r="I9" s="301" t="s">
        <v>182</v>
      </c>
      <c r="J9" s="81"/>
      <c r="K9" s="82"/>
      <c r="L9" s="83"/>
      <c r="M9" s="84"/>
      <c r="N9" s="84"/>
      <c r="O9" s="84"/>
      <c r="P9" s="84"/>
      <c r="Q9" s="84"/>
      <c r="R9" s="84"/>
      <c r="S9" s="184"/>
      <c r="T9" s="126"/>
    </row>
    <row r="10" spans="2:20" ht="42.75" x14ac:dyDescent="0.25">
      <c r="B10" s="414"/>
      <c r="C10" s="397"/>
      <c r="D10" s="423"/>
      <c r="E10" s="262" t="s">
        <v>264</v>
      </c>
      <c r="F10" s="138">
        <f>+Autodiagnóstico!H13</f>
        <v>100</v>
      </c>
      <c r="G10" s="79"/>
      <c r="H10" s="80"/>
      <c r="I10" s="301" t="s">
        <v>183</v>
      </c>
      <c r="J10" s="81"/>
      <c r="K10" s="82"/>
      <c r="L10" s="83"/>
      <c r="M10" s="84"/>
      <c r="N10" s="84"/>
      <c r="O10" s="84"/>
      <c r="P10" s="84"/>
      <c r="Q10" s="84"/>
      <c r="R10" s="84"/>
      <c r="S10" s="184"/>
      <c r="T10" s="126"/>
    </row>
    <row r="11" spans="2:20" ht="70.5" customHeight="1" x14ac:dyDescent="0.25">
      <c r="B11" s="414"/>
      <c r="C11" s="397"/>
      <c r="D11" s="423"/>
      <c r="E11" s="261" t="s">
        <v>265</v>
      </c>
      <c r="F11" s="138">
        <f>+Autodiagnóstico!H14</f>
        <v>100</v>
      </c>
      <c r="G11" s="79"/>
      <c r="H11" s="80"/>
      <c r="I11" s="301" t="s">
        <v>184</v>
      </c>
      <c r="J11" s="81"/>
      <c r="K11" s="82"/>
      <c r="L11" s="83"/>
      <c r="M11" s="84"/>
      <c r="N11" s="84"/>
      <c r="O11" s="84"/>
      <c r="P11" s="84"/>
      <c r="Q11" s="84"/>
      <c r="R11" s="84"/>
      <c r="S11" s="184"/>
      <c r="T11" s="126"/>
    </row>
    <row r="12" spans="2:20" ht="27" customHeight="1" x14ac:dyDescent="0.25">
      <c r="B12" s="414"/>
      <c r="C12" s="397"/>
      <c r="D12" s="423"/>
      <c r="E12" s="261" t="s">
        <v>194</v>
      </c>
      <c r="F12" s="138">
        <f>+Autodiagnóstico!H15</f>
        <v>100</v>
      </c>
      <c r="G12" s="79"/>
      <c r="H12" s="80"/>
      <c r="I12" s="301"/>
      <c r="J12" s="81"/>
      <c r="K12" s="82"/>
      <c r="L12" s="83"/>
      <c r="M12" s="84"/>
      <c r="N12" s="84"/>
      <c r="O12" s="84"/>
      <c r="P12" s="84"/>
      <c r="Q12" s="84"/>
      <c r="R12" s="84"/>
      <c r="S12" s="184"/>
      <c r="T12" s="126"/>
    </row>
    <row r="13" spans="2:20" ht="35.25" customHeight="1" x14ac:dyDescent="0.25">
      <c r="B13" s="414"/>
      <c r="C13" s="397"/>
      <c r="D13" s="424"/>
      <c r="E13" s="263" t="s">
        <v>266</v>
      </c>
      <c r="F13" s="139">
        <f>+Autodiagnóstico!H16</f>
        <v>100</v>
      </c>
      <c r="G13" s="155"/>
      <c r="H13" s="156"/>
      <c r="I13" s="301" t="s">
        <v>232</v>
      </c>
      <c r="J13" s="157"/>
      <c r="K13" s="158"/>
      <c r="L13" s="159"/>
      <c r="M13" s="160"/>
      <c r="N13" s="160"/>
      <c r="O13" s="160"/>
      <c r="P13" s="160"/>
      <c r="Q13" s="160"/>
      <c r="R13" s="160"/>
      <c r="S13" s="185"/>
      <c r="T13" s="126"/>
    </row>
    <row r="14" spans="2:20" ht="33.75" customHeight="1" x14ac:dyDescent="0.25">
      <c r="B14" s="414"/>
      <c r="C14" s="397"/>
      <c r="D14" s="406" t="s">
        <v>165</v>
      </c>
      <c r="E14" s="297" t="s">
        <v>289</v>
      </c>
      <c r="F14" s="138">
        <f>+Autodiagnóstico!H17</f>
        <v>100</v>
      </c>
      <c r="G14" s="129"/>
      <c r="H14" s="85"/>
      <c r="I14" s="302" t="s">
        <v>185</v>
      </c>
      <c r="J14" s="86"/>
      <c r="K14" s="87"/>
      <c r="L14" s="88"/>
      <c r="M14" s="89"/>
      <c r="N14" s="89"/>
      <c r="O14" s="89"/>
      <c r="P14" s="89"/>
      <c r="Q14" s="89"/>
      <c r="R14" s="89"/>
      <c r="S14" s="186"/>
      <c r="T14" s="126"/>
    </row>
    <row r="15" spans="2:20" ht="71.25" customHeight="1" x14ac:dyDescent="0.25">
      <c r="B15" s="414"/>
      <c r="C15" s="397"/>
      <c r="D15" s="425"/>
      <c r="E15" s="264" t="s">
        <v>179</v>
      </c>
      <c r="F15" s="138">
        <f>+Autodiagnóstico!H18</f>
        <v>100</v>
      </c>
      <c r="G15" s="79"/>
      <c r="H15" s="80"/>
      <c r="I15" s="301" t="s">
        <v>233</v>
      </c>
      <c r="J15" s="81"/>
      <c r="K15" s="82"/>
      <c r="L15" s="83"/>
      <c r="M15" s="84"/>
      <c r="N15" s="84"/>
      <c r="O15" s="84"/>
      <c r="P15" s="84"/>
      <c r="Q15" s="84"/>
      <c r="R15" s="84"/>
      <c r="S15" s="184"/>
      <c r="T15" s="126"/>
    </row>
    <row r="16" spans="2:20" ht="42.75" x14ac:dyDescent="0.25">
      <c r="B16" s="414"/>
      <c r="C16" s="397"/>
      <c r="D16" s="425"/>
      <c r="E16" s="298" t="s">
        <v>245</v>
      </c>
      <c r="F16" s="138">
        <f>+Autodiagnóstico!H19</f>
        <v>100</v>
      </c>
      <c r="G16" s="79"/>
      <c r="H16" s="80"/>
      <c r="I16" s="301" t="s">
        <v>186</v>
      </c>
      <c r="J16" s="81"/>
      <c r="K16" s="82"/>
      <c r="L16" s="83"/>
      <c r="M16" s="84"/>
      <c r="N16" s="84"/>
      <c r="O16" s="84"/>
      <c r="P16" s="84"/>
      <c r="Q16" s="84"/>
      <c r="R16" s="84"/>
      <c r="S16" s="184"/>
      <c r="T16" s="126"/>
    </row>
    <row r="17" spans="2:20" ht="41.25" customHeight="1" x14ac:dyDescent="0.25">
      <c r="B17" s="414"/>
      <c r="C17" s="397"/>
      <c r="D17" s="425"/>
      <c r="E17" s="298" t="s">
        <v>290</v>
      </c>
      <c r="F17" s="138">
        <f>+Autodiagnóstico!H20</f>
        <v>100</v>
      </c>
      <c r="G17" s="79"/>
      <c r="H17" s="80"/>
      <c r="I17" s="301" t="s">
        <v>234</v>
      </c>
      <c r="J17" s="81"/>
      <c r="K17" s="82"/>
      <c r="L17" s="83"/>
      <c r="M17" s="84"/>
      <c r="N17" s="84"/>
      <c r="O17" s="84"/>
      <c r="P17" s="84"/>
      <c r="Q17" s="84"/>
      <c r="R17" s="84"/>
      <c r="S17" s="184"/>
      <c r="T17" s="126"/>
    </row>
    <row r="18" spans="2:20" ht="42.75" x14ac:dyDescent="0.25">
      <c r="B18" s="414"/>
      <c r="C18" s="398"/>
      <c r="D18" s="406" t="s">
        <v>167</v>
      </c>
      <c r="E18" s="265" t="s">
        <v>267</v>
      </c>
      <c r="F18" s="138">
        <f>+Autodiagnóstico!H21</f>
        <v>100</v>
      </c>
      <c r="G18" s="129"/>
      <c r="H18" s="85"/>
      <c r="I18" s="302" t="s">
        <v>187</v>
      </c>
      <c r="J18" s="86"/>
      <c r="K18" s="87"/>
      <c r="L18" s="88"/>
      <c r="M18" s="89"/>
      <c r="N18" s="89"/>
      <c r="O18" s="89"/>
      <c r="P18" s="89"/>
      <c r="Q18" s="89"/>
      <c r="R18" s="89"/>
      <c r="S18" s="186"/>
      <c r="T18" s="126"/>
    </row>
    <row r="19" spans="2:20" ht="32.25" customHeight="1" x14ac:dyDescent="0.25">
      <c r="B19" s="414"/>
      <c r="C19" s="398"/>
      <c r="D19" s="406"/>
      <c r="E19" s="266" t="s">
        <v>268</v>
      </c>
      <c r="F19" s="138">
        <f>+Autodiagnóstico!H22</f>
        <v>100</v>
      </c>
      <c r="G19" s="79"/>
      <c r="H19" s="80"/>
      <c r="I19" s="301" t="s">
        <v>184</v>
      </c>
      <c r="J19" s="81"/>
      <c r="K19" s="82"/>
      <c r="L19" s="83"/>
      <c r="M19" s="84"/>
      <c r="N19" s="84"/>
      <c r="O19" s="84"/>
      <c r="P19" s="84"/>
      <c r="Q19" s="84"/>
      <c r="R19" s="84"/>
      <c r="S19" s="184"/>
      <c r="T19" s="126"/>
    </row>
    <row r="20" spans="2:20" ht="44.25" customHeight="1" x14ac:dyDescent="0.25">
      <c r="B20" s="414"/>
      <c r="C20" s="398"/>
      <c r="D20" s="406"/>
      <c r="E20" s="261" t="s">
        <v>292</v>
      </c>
      <c r="F20" s="138">
        <f>+Autodiagnóstico!H23</f>
        <v>100</v>
      </c>
      <c r="G20" s="79"/>
      <c r="H20" s="80"/>
      <c r="I20" s="301"/>
      <c r="J20" s="81"/>
      <c r="K20" s="82"/>
      <c r="L20" s="83"/>
      <c r="M20" s="84"/>
      <c r="N20" s="84"/>
      <c r="O20" s="84"/>
      <c r="P20" s="84"/>
      <c r="Q20" s="84"/>
      <c r="R20" s="84"/>
      <c r="S20" s="184"/>
      <c r="T20" s="126"/>
    </row>
    <row r="21" spans="2:20" ht="42.75" x14ac:dyDescent="0.25">
      <c r="B21" s="414"/>
      <c r="C21" s="398"/>
      <c r="D21" s="406"/>
      <c r="E21" s="262" t="s">
        <v>288</v>
      </c>
      <c r="F21" s="138">
        <f>+Autodiagnóstico!H24</f>
        <v>100</v>
      </c>
      <c r="G21" s="79"/>
      <c r="H21" s="80"/>
      <c r="I21" s="301"/>
      <c r="J21" s="81"/>
      <c r="K21" s="82"/>
      <c r="L21" s="83"/>
      <c r="M21" s="84"/>
      <c r="N21" s="84"/>
      <c r="O21" s="84"/>
      <c r="P21" s="84"/>
      <c r="Q21" s="84"/>
      <c r="R21" s="84"/>
      <c r="S21" s="184"/>
      <c r="T21" s="126"/>
    </row>
    <row r="22" spans="2:20" ht="43.5" thickBot="1" x14ac:dyDescent="0.3">
      <c r="B22" s="414"/>
      <c r="C22" s="399"/>
      <c r="D22" s="407"/>
      <c r="E22" s="267" t="s">
        <v>269</v>
      </c>
      <c r="F22" s="177">
        <f>+Autodiagnóstico!H25</f>
        <v>100</v>
      </c>
      <c r="G22" s="131"/>
      <c r="H22" s="95"/>
      <c r="I22" s="303"/>
      <c r="J22" s="96"/>
      <c r="K22" s="97"/>
      <c r="L22" s="98"/>
      <c r="M22" s="99"/>
      <c r="N22" s="99"/>
      <c r="O22" s="99"/>
      <c r="P22" s="99"/>
      <c r="Q22" s="99"/>
      <c r="R22" s="99"/>
      <c r="S22" s="188"/>
      <c r="T22" s="126"/>
    </row>
    <row r="23" spans="2:20" ht="32.25" customHeight="1" x14ac:dyDescent="0.25">
      <c r="B23" s="414"/>
      <c r="C23" s="400" t="s">
        <v>168</v>
      </c>
      <c r="D23" s="408" t="s">
        <v>164</v>
      </c>
      <c r="E23" s="260" t="s">
        <v>270</v>
      </c>
      <c r="F23" s="138">
        <f>+Autodiagnóstico!H26</f>
        <v>100</v>
      </c>
      <c r="G23" s="132"/>
      <c r="H23" s="100"/>
      <c r="I23" s="304" t="s">
        <v>235</v>
      </c>
      <c r="J23" s="101"/>
      <c r="K23" s="102"/>
      <c r="L23" s="103"/>
      <c r="M23" s="104"/>
      <c r="N23" s="104"/>
      <c r="O23" s="104"/>
      <c r="P23" s="104"/>
      <c r="Q23" s="104"/>
      <c r="R23" s="104"/>
      <c r="S23" s="189"/>
      <c r="T23" s="126"/>
    </row>
    <row r="24" spans="2:20" ht="27.75" customHeight="1" x14ac:dyDescent="0.25">
      <c r="B24" s="414"/>
      <c r="C24" s="401"/>
      <c r="D24" s="394"/>
      <c r="E24" s="261" t="s">
        <v>271</v>
      </c>
      <c r="F24" s="138">
        <f>+Autodiagnóstico!H27</f>
        <v>100</v>
      </c>
      <c r="G24" s="79"/>
      <c r="H24" s="80"/>
      <c r="I24" s="301" t="s">
        <v>188</v>
      </c>
      <c r="J24" s="81"/>
      <c r="K24" s="82"/>
      <c r="L24" s="83"/>
      <c r="M24" s="84"/>
      <c r="N24" s="84"/>
      <c r="O24" s="84"/>
      <c r="P24" s="84"/>
      <c r="Q24" s="84"/>
      <c r="R24" s="84"/>
      <c r="S24" s="184"/>
      <c r="T24" s="126"/>
    </row>
    <row r="25" spans="2:20" ht="42" customHeight="1" x14ac:dyDescent="0.25">
      <c r="B25" s="414"/>
      <c r="C25" s="401"/>
      <c r="D25" s="394"/>
      <c r="E25" s="261" t="s">
        <v>180</v>
      </c>
      <c r="F25" s="138">
        <f>+Autodiagnóstico!H28</f>
        <v>100</v>
      </c>
      <c r="G25" s="79"/>
      <c r="H25" s="80"/>
      <c r="I25" s="301"/>
      <c r="J25" s="81"/>
      <c r="K25" s="82"/>
      <c r="L25" s="83"/>
      <c r="M25" s="84"/>
      <c r="N25" s="84"/>
      <c r="O25" s="84"/>
      <c r="P25" s="84"/>
      <c r="Q25" s="84"/>
      <c r="R25" s="84"/>
      <c r="S25" s="184"/>
      <c r="T25" s="126"/>
    </row>
    <row r="26" spans="2:20" ht="43.5" customHeight="1" x14ac:dyDescent="0.25">
      <c r="B26" s="414"/>
      <c r="C26" s="401"/>
      <c r="D26" s="394"/>
      <c r="E26" s="268" t="s">
        <v>272</v>
      </c>
      <c r="F26" s="138">
        <f>+Autodiagnóstico!H29</f>
        <v>100</v>
      </c>
      <c r="G26" s="79"/>
      <c r="H26" s="80"/>
      <c r="I26" s="301"/>
      <c r="J26" s="81"/>
      <c r="K26" s="82"/>
      <c r="L26" s="83"/>
      <c r="M26" s="84"/>
      <c r="N26" s="84"/>
      <c r="O26" s="84"/>
      <c r="P26" s="84"/>
      <c r="Q26" s="84"/>
      <c r="R26" s="84"/>
      <c r="S26" s="184"/>
      <c r="T26" s="126"/>
    </row>
    <row r="27" spans="2:20" ht="48.75" customHeight="1" x14ac:dyDescent="0.25">
      <c r="B27" s="414"/>
      <c r="C27" s="401"/>
      <c r="D27" s="394"/>
      <c r="E27" s="269" t="s">
        <v>203</v>
      </c>
      <c r="F27" s="138">
        <f>+Autodiagnóstico!H30</f>
        <v>100</v>
      </c>
      <c r="G27" s="79"/>
      <c r="H27" s="80"/>
      <c r="I27" s="301" t="s">
        <v>235</v>
      </c>
      <c r="J27" s="81"/>
      <c r="K27" s="82"/>
      <c r="L27" s="83"/>
      <c r="M27" s="84"/>
      <c r="N27" s="84"/>
      <c r="O27" s="84"/>
      <c r="P27" s="84"/>
      <c r="Q27" s="84"/>
      <c r="R27" s="84"/>
      <c r="S27" s="184"/>
      <c r="T27" s="126"/>
    </row>
    <row r="28" spans="2:20" ht="57" customHeight="1" x14ac:dyDescent="0.25">
      <c r="B28" s="414"/>
      <c r="C28" s="402"/>
      <c r="D28" s="161" t="s">
        <v>165</v>
      </c>
      <c r="E28" s="269" t="s">
        <v>293</v>
      </c>
      <c r="F28" s="138">
        <f>+Autodiagnóstico!H31</f>
        <v>100</v>
      </c>
      <c r="G28" s="133"/>
      <c r="H28" s="106"/>
      <c r="I28" s="305" t="s">
        <v>236</v>
      </c>
      <c r="J28" s="107"/>
      <c r="K28" s="108"/>
      <c r="L28" s="109"/>
      <c r="M28" s="116"/>
      <c r="N28" s="116"/>
      <c r="O28" s="116"/>
      <c r="P28" s="116"/>
      <c r="Q28" s="116"/>
      <c r="R28" s="116"/>
      <c r="S28" s="190"/>
      <c r="T28" s="126"/>
    </row>
    <row r="29" spans="2:20" ht="36.75" customHeight="1" x14ac:dyDescent="0.25">
      <c r="B29" s="414"/>
      <c r="C29" s="402"/>
      <c r="D29" s="394" t="s">
        <v>167</v>
      </c>
      <c r="E29" s="270" t="s">
        <v>273</v>
      </c>
      <c r="F29" s="138">
        <f>+Autodiagnóstico!H32</f>
        <v>100</v>
      </c>
      <c r="G29" s="129"/>
      <c r="H29" s="85"/>
      <c r="I29" s="302"/>
      <c r="J29" s="86"/>
      <c r="K29" s="87"/>
      <c r="L29" s="88"/>
      <c r="M29" s="89"/>
      <c r="N29" s="89"/>
      <c r="O29" s="89"/>
      <c r="P29" s="89"/>
      <c r="Q29" s="89"/>
      <c r="R29" s="89"/>
      <c r="S29" s="186"/>
      <c r="T29" s="126"/>
    </row>
    <row r="30" spans="2:20" ht="28.5" x14ac:dyDescent="0.25">
      <c r="B30" s="414"/>
      <c r="C30" s="402"/>
      <c r="D30" s="394"/>
      <c r="E30" s="271" t="s">
        <v>274</v>
      </c>
      <c r="F30" s="138">
        <f>+Autodiagnóstico!H33</f>
        <v>100</v>
      </c>
      <c r="G30" s="79"/>
      <c r="H30" s="80"/>
      <c r="I30" s="301" t="s">
        <v>235</v>
      </c>
      <c r="J30" s="81"/>
      <c r="K30" s="82"/>
      <c r="L30" s="83"/>
      <c r="M30" s="84"/>
      <c r="N30" s="84"/>
      <c r="O30" s="84"/>
      <c r="P30" s="84"/>
      <c r="Q30" s="84"/>
      <c r="R30" s="84"/>
      <c r="S30" s="184"/>
      <c r="T30" s="126"/>
    </row>
    <row r="31" spans="2:20" ht="42.75" x14ac:dyDescent="0.25">
      <c r="B31" s="414"/>
      <c r="C31" s="402"/>
      <c r="D31" s="394"/>
      <c r="E31" s="266" t="s">
        <v>246</v>
      </c>
      <c r="F31" s="138">
        <f>+Autodiagnóstico!H34</f>
        <v>100</v>
      </c>
      <c r="G31" s="79"/>
      <c r="H31" s="80"/>
      <c r="I31" s="301"/>
      <c r="J31" s="81"/>
      <c r="K31" s="82"/>
      <c r="L31" s="83"/>
      <c r="M31" s="84"/>
      <c r="N31" s="84"/>
      <c r="O31" s="84"/>
      <c r="P31" s="84"/>
      <c r="Q31" s="84"/>
      <c r="R31" s="84"/>
      <c r="S31" s="184"/>
      <c r="T31" s="126"/>
    </row>
    <row r="32" spans="2:20" ht="42.75" x14ac:dyDescent="0.25">
      <c r="B32" s="414"/>
      <c r="C32" s="402"/>
      <c r="D32" s="394"/>
      <c r="E32" s="261" t="s">
        <v>247</v>
      </c>
      <c r="F32" s="138">
        <f>+Autodiagnóstico!H35</f>
        <v>100</v>
      </c>
      <c r="G32" s="79"/>
      <c r="H32" s="80"/>
      <c r="I32" s="301"/>
      <c r="J32" s="81"/>
      <c r="K32" s="82"/>
      <c r="L32" s="83"/>
      <c r="M32" s="84"/>
      <c r="N32" s="84"/>
      <c r="O32" s="84"/>
      <c r="P32" s="84"/>
      <c r="Q32" s="84"/>
      <c r="R32" s="84"/>
      <c r="S32" s="184"/>
      <c r="T32" s="126"/>
    </row>
    <row r="33" spans="2:20" ht="42.75" x14ac:dyDescent="0.25">
      <c r="B33" s="414"/>
      <c r="C33" s="402"/>
      <c r="D33" s="394"/>
      <c r="E33" s="262" t="s">
        <v>275</v>
      </c>
      <c r="F33" s="138">
        <f>+Autodiagnóstico!H36</f>
        <v>100</v>
      </c>
      <c r="G33" s="79"/>
      <c r="H33" s="80"/>
      <c r="I33" s="301" t="s">
        <v>187</v>
      </c>
      <c r="J33" s="81"/>
      <c r="K33" s="82"/>
      <c r="L33" s="83"/>
      <c r="M33" s="84"/>
      <c r="N33" s="84"/>
      <c r="O33" s="84"/>
      <c r="P33" s="84"/>
      <c r="Q33" s="84"/>
      <c r="R33" s="84"/>
      <c r="S33" s="184"/>
      <c r="T33" s="126"/>
    </row>
    <row r="34" spans="2:20" ht="43.5" thickBot="1" x14ac:dyDescent="0.3">
      <c r="B34" s="414"/>
      <c r="C34" s="403"/>
      <c r="D34" s="413"/>
      <c r="E34" s="272" t="s">
        <v>276</v>
      </c>
      <c r="F34" s="138">
        <f>+Autodiagnóstico!H37</f>
        <v>100</v>
      </c>
      <c r="G34" s="131"/>
      <c r="H34" s="95"/>
      <c r="I34" s="301" t="s">
        <v>187</v>
      </c>
      <c r="J34" s="96"/>
      <c r="K34" s="97"/>
      <c r="L34" s="98"/>
      <c r="M34" s="99"/>
      <c r="N34" s="99"/>
      <c r="O34" s="99"/>
      <c r="P34" s="99"/>
      <c r="Q34" s="99"/>
      <c r="R34" s="99"/>
      <c r="S34" s="188"/>
      <c r="T34" s="126"/>
    </row>
    <row r="35" spans="2:20" ht="69" customHeight="1" x14ac:dyDescent="0.25">
      <c r="B35" s="414"/>
      <c r="C35" s="404" t="s">
        <v>169</v>
      </c>
      <c r="D35" s="408" t="s">
        <v>164</v>
      </c>
      <c r="E35" s="273" t="s">
        <v>277</v>
      </c>
      <c r="F35" s="175">
        <f>+Autodiagnóstico!H38</f>
        <v>100</v>
      </c>
      <c r="G35" s="132"/>
      <c r="H35" s="100"/>
      <c r="I35" s="304" t="s">
        <v>252</v>
      </c>
      <c r="J35" s="101" t="s">
        <v>237</v>
      </c>
      <c r="K35" s="102"/>
      <c r="L35" s="103"/>
      <c r="M35" s="104"/>
      <c r="N35" s="104"/>
      <c r="O35" s="104"/>
      <c r="P35" s="104"/>
      <c r="Q35" s="104"/>
      <c r="R35" s="104"/>
      <c r="S35" s="189"/>
      <c r="T35" s="126"/>
    </row>
    <row r="36" spans="2:20" ht="60" customHeight="1" x14ac:dyDescent="0.25">
      <c r="B36" s="414"/>
      <c r="C36" s="401"/>
      <c r="D36" s="411"/>
      <c r="E36" s="266" t="s">
        <v>204</v>
      </c>
      <c r="F36" s="138">
        <f>+Autodiagnóstico!H39</f>
        <v>100</v>
      </c>
      <c r="G36" s="79"/>
      <c r="H36" s="80"/>
      <c r="I36" s="306"/>
      <c r="J36" s="81"/>
      <c r="K36" s="82"/>
      <c r="L36" s="83"/>
      <c r="M36" s="84"/>
      <c r="N36" s="84"/>
      <c r="O36" s="84"/>
      <c r="P36" s="84"/>
      <c r="Q36" s="84"/>
      <c r="R36" s="84"/>
      <c r="S36" s="184"/>
      <c r="T36" s="126"/>
    </row>
    <row r="37" spans="2:20" ht="49.5" customHeight="1" x14ac:dyDescent="0.25">
      <c r="B37" s="414"/>
      <c r="C37" s="401"/>
      <c r="D37" s="411"/>
      <c r="E37" s="274" t="s">
        <v>278</v>
      </c>
      <c r="F37" s="138">
        <f>+Autodiagnóstico!H40</f>
        <v>100</v>
      </c>
      <c r="G37" s="134"/>
      <c r="H37" s="111"/>
      <c r="I37" s="307" t="s">
        <v>238</v>
      </c>
      <c r="J37" s="112"/>
      <c r="K37" s="113"/>
      <c r="L37" s="114"/>
      <c r="M37" s="115"/>
      <c r="N37" s="115"/>
      <c r="O37" s="115"/>
      <c r="P37" s="115"/>
      <c r="Q37" s="115"/>
      <c r="R37" s="115"/>
      <c r="S37" s="191"/>
      <c r="T37" s="126"/>
    </row>
    <row r="38" spans="2:20" ht="28.5" x14ac:dyDescent="0.25">
      <c r="B38" s="414"/>
      <c r="C38" s="402"/>
      <c r="D38" s="418" t="s">
        <v>165</v>
      </c>
      <c r="E38" s="275" t="s">
        <v>279</v>
      </c>
      <c r="F38" s="138">
        <f>+Autodiagnóstico!H41</f>
        <v>100</v>
      </c>
      <c r="G38" s="133"/>
      <c r="H38" s="106"/>
      <c r="I38" s="305" t="s">
        <v>239</v>
      </c>
      <c r="J38" s="107"/>
      <c r="K38" s="108"/>
      <c r="L38" s="109"/>
      <c r="M38" s="116"/>
      <c r="N38" s="116"/>
      <c r="O38" s="116"/>
      <c r="P38" s="116"/>
      <c r="Q38" s="116"/>
      <c r="R38" s="116"/>
      <c r="S38" s="190"/>
      <c r="T38" s="126"/>
    </row>
    <row r="39" spans="2:20" ht="29.25" customHeight="1" x14ac:dyDescent="0.25">
      <c r="B39" s="414"/>
      <c r="C39" s="402"/>
      <c r="D39" s="394"/>
      <c r="E39" s="274" t="s">
        <v>280</v>
      </c>
      <c r="F39" s="138">
        <f>+Autodiagnóstico!H42</f>
        <v>100</v>
      </c>
      <c r="G39" s="130"/>
      <c r="H39" s="90"/>
      <c r="I39" s="308"/>
      <c r="J39" s="91"/>
      <c r="K39" s="92"/>
      <c r="L39" s="93"/>
      <c r="M39" s="118"/>
      <c r="N39" s="118"/>
      <c r="O39" s="118"/>
      <c r="P39" s="118"/>
      <c r="Q39" s="118"/>
      <c r="R39" s="118"/>
      <c r="S39" s="187"/>
      <c r="T39" s="126"/>
    </row>
    <row r="40" spans="2:20" ht="29.25" customHeight="1" x14ac:dyDescent="0.25">
      <c r="B40" s="414"/>
      <c r="C40" s="405"/>
      <c r="D40" s="416" t="s">
        <v>167</v>
      </c>
      <c r="E40" s="275" t="s">
        <v>281</v>
      </c>
      <c r="F40" s="138">
        <f>+Autodiagnóstico!H43</f>
        <v>100</v>
      </c>
      <c r="G40" s="135"/>
      <c r="H40" s="120"/>
      <c r="I40" s="309"/>
      <c r="J40" s="121"/>
      <c r="K40" s="122"/>
      <c r="L40" s="123"/>
      <c r="M40" s="124"/>
      <c r="N40" s="124"/>
      <c r="O40" s="124"/>
      <c r="P40" s="124"/>
      <c r="Q40" s="124"/>
      <c r="R40" s="124"/>
      <c r="S40" s="192"/>
      <c r="T40" s="126"/>
    </row>
    <row r="41" spans="2:20" ht="36.75" customHeight="1" thickBot="1" x14ac:dyDescent="0.3">
      <c r="B41" s="414"/>
      <c r="C41" s="403"/>
      <c r="D41" s="417"/>
      <c r="E41" s="276" t="s">
        <v>282</v>
      </c>
      <c r="F41" s="138">
        <f>+Autodiagnóstico!H44</f>
        <v>100</v>
      </c>
      <c r="G41" s="136"/>
      <c r="H41" s="74"/>
      <c r="I41" s="308" t="s">
        <v>253</v>
      </c>
      <c r="J41" s="75"/>
      <c r="K41" s="76"/>
      <c r="L41" s="77"/>
      <c r="M41" s="78"/>
      <c r="N41" s="78"/>
      <c r="O41" s="78"/>
      <c r="P41" s="78"/>
      <c r="Q41" s="78"/>
      <c r="R41" s="78"/>
      <c r="S41" s="193"/>
      <c r="T41" s="126"/>
    </row>
    <row r="42" spans="2:20" ht="57" x14ac:dyDescent="0.25">
      <c r="B42" s="414"/>
      <c r="C42" s="404" t="s">
        <v>170</v>
      </c>
      <c r="D42" s="162" t="s">
        <v>164</v>
      </c>
      <c r="E42" s="277" t="s">
        <v>294</v>
      </c>
      <c r="F42" s="138">
        <f>+Autodiagnóstico!H45</f>
        <v>100</v>
      </c>
      <c r="G42" s="132"/>
      <c r="H42" s="100"/>
      <c r="I42" s="304" t="s">
        <v>240</v>
      </c>
      <c r="J42" s="101"/>
      <c r="K42" s="102"/>
      <c r="L42" s="103"/>
      <c r="M42" s="104"/>
      <c r="N42" s="104"/>
      <c r="O42" s="104"/>
      <c r="P42" s="104"/>
      <c r="Q42" s="104"/>
      <c r="R42" s="104"/>
      <c r="S42" s="189"/>
      <c r="T42" s="126"/>
    </row>
    <row r="43" spans="2:20" ht="71.25" x14ac:dyDescent="0.25">
      <c r="B43" s="414"/>
      <c r="C43" s="402"/>
      <c r="D43" s="392" t="s">
        <v>165</v>
      </c>
      <c r="E43" s="278" t="s">
        <v>295</v>
      </c>
      <c r="F43" s="138">
        <f>+Autodiagnóstico!H46</f>
        <v>100</v>
      </c>
      <c r="G43" s="79"/>
      <c r="H43" s="80"/>
      <c r="I43" s="301" t="s">
        <v>190</v>
      </c>
      <c r="J43" s="107"/>
      <c r="K43" s="108"/>
      <c r="L43" s="109"/>
      <c r="M43" s="116"/>
      <c r="N43" s="116"/>
      <c r="O43" s="116"/>
      <c r="P43" s="116"/>
      <c r="Q43" s="116"/>
      <c r="R43" s="116"/>
      <c r="S43" s="190"/>
      <c r="T43" s="126"/>
    </row>
    <row r="44" spans="2:20" ht="42.75" x14ac:dyDescent="0.25">
      <c r="B44" s="414"/>
      <c r="C44" s="402"/>
      <c r="D44" s="392"/>
      <c r="E44" s="279" t="s">
        <v>178</v>
      </c>
      <c r="F44" s="138">
        <f>+Autodiagnóstico!H47</f>
        <v>100</v>
      </c>
      <c r="G44" s="79"/>
      <c r="H44" s="80"/>
      <c r="I44" s="301" t="s">
        <v>189</v>
      </c>
      <c r="J44" s="81" t="s">
        <v>181</v>
      </c>
      <c r="K44" s="82"/>
      <c r="L44" s="83"/>
      <c r="M44" s="117"/>
      <c r="N44" s="117"/>
      <c r="O44" s="117"/>
      <c r="P44" s="117"/>
      <c r="Q44" s="117"/>
      <c r="R44" s="117"/>
      <c r="S44" s="184"/>
      <c r="T44" s="126"/>
    </row>
    <row r="45" spans="2:20" ht="55.5" customHeight="1" x14ac:dyDescent="0.25">
      <c r="B45" s="414"/>
      <c r="C45" s="402"/>
      <c r="D45" s="392"/>
      <c r="E45" s="280" t="s">
        <v>177</v>
      </c>
      <c r="F45" s="138">
        <f>+Autodiagnóstico!H48</f>
        <v>100</v>
      </c>
      <c r="G45" s="79"/>
      <c r="H45" s="80"/>
      <c r="I45" s="301"/>
      <c r="J45" s="81"/>
      <c r="K45" s="82"/>
      <c r="L45" s="83"/>
      <c r="M45" s="117"/>
      <c r="N45" s="117"/>
      <c r="O45" s="117"/>
      <c r="P45" s="117"/>
      <c r="Q45" s="117"/>
      <c r="R45" s="117"/>
      <c r="S45" s="184"/>
      <c r="T45" s="126"/>
    </row>
    <row r="46" spans="2:20" ht="34.5" customHeight="1" x14ac:dyDescent="0.25">
      <c r="B46" s="414"/>
      <c r="C46" s="402"/>
      <c r="D46" s="394" t="s">
        <v>167</v>
      </c>
      <c r="E46" s="275" t="s">
        <v>283</v>
      </c>
      <c r="F46" s="138">
        <f>+Autodiagnóstico!H49</f>
        <v>100</v>
      </c>
      <c r="G46" s="129"/>
      <c r="H46" s="85"/>
      <c r="I46" s="302"/>
      <c r="J46" s="86"/>
      <c r="K46" s="87"/>
      <c r="L46" s="88"/>
      <c r="M46" s="89"/>
      <c r="N46" s="89"/>
      <c r="O46" s="89"/>
      <c r="P46" s="89"/>
      <c r="Q46" s="89"/>
      <c r="R46" s="89"/>
      <c r="S46" s="186"/>
      <c r="T46" s="126"/>
    </row>
    <row r="47" spans="2:20" ht="48.75" customHeight="1" x14ac:dyDescent="0.25">
      <c r="B47" s="414"/>
      <c r="C47" s="402"/>
      <c r="D47" s="392"/>
      <c r="E47" s="279" t="s">
        <v>284</v>
      </c>
      <c r="F47" s="138">
        <f>+Autodiagnóstico!H50</f>
        <v>100</v>
      </c>
      <c r="G47" s="79"/>
      <c r="H47" s="80"/>
      <c r="I47" s="301" t="s">
        <v>191</v>
      </c>
      <c r="J47" s="81"/>
      <c r="K47" s="82"/>
      <c r="L47" s="83"/>
      <c r="M47" s="84"/>
      <c r="N47" s="84"/>
      <c r="O47" s="84"/>
      <c r="P47" s="84"/>
      <c r="Q47" s="84"/>
      <c r="R47" s="84"/>
      <c r="S47" s="184"/>
      <c r="T47" s="126"/>
    </row>
    <row r="48" spans="2:20" ht="72" customHeight="1" thickBot="1" x14ac:dyDescent="0.3">
      <c r="B48" s="414"/>
      <c r="C48" s="402"/>
      <c r="D48" s="392"/>
      <c r="E48" s="281" t="s">
        <v>296</v>
      </c>
      <c r="F48" s="138">
        <f>+Autodiagnóstico!H51</f>
        <v>100</v>
      </c>
      <c r="G48" s="134"/>
      <c r="H48" s="111"/>
      <c r="I48" s="307" t="s">
        <v>241</v>
      </c>
      <c r="J48" s="81"/>
      <c r="K48" s="82"/>
      <c r="L48" s="83"/>
      <c r="M48" s="84"/>
      <c r="N48" s="84"/>
      <c r="O48" s="84"/>
      <c r="P48" s="84"/>
      <c r="Q48" s="84"/>
      <c r="R48" s="84"/>
      <c r="S48" s="184"/>
      <c r="T48" s="126"/>
    </row>
    <row r="49" spans="2:20" ht="45" customHeight="1" x14ac:dyDescent="0.25">
      <c r="B49" s="414"/>
      <c r="C49" s="404" t="s">
        <v>172</v>
      </c>
      <c r="D49" s="393" t="s">
        <v>164</v>
      </c>
      <c r="E49" s="282" t="s">
        <v>205</v>
      </c>
      <c r="F49" s="175">
        <f>+Autodiagnóstico!H52</f>
        <v>100</v>
      </c>
      <c r="G49" s="174"/>
      <c r="H49" s="176"/>
      <c r="I49" s="300" t="s">
        <v>192</v>
      </c>
      <c r="J49" s="101"/>
      <c r="K49" s="102"/>
      <c r="L49" s="103"/>
      <c r="M49" s="104"/>
      <c r="N49" s="104"/>
      <c r="O49" s="104"/>
      <c r="P49" s="104"/>
      <c r="Q49" s="104"/>
      <c r="R49" s="104"/>
      <c r="S49" s="189"/>
      <c r="T49" s="126"/>
    </row>
    <row r="50" spans="2:20" ht="44.25" customHeight="1" x14ac:dyDescent="0.25">
      <c r="B50" s="414"/>
      <c r="C50" s="402"/>
      <c r="D50" s="394"/>
      <c r="E50" s="283" t="s">
        <v>285</v>
      </c>
      <c r="F50" s="138">
        <f>+Autodiagnóstico!H53</f>
        <v>100</v>
      </c>
      <c r="G50" s="134"/>
      <c r="H50" s="111"/>
      <c r="I50" s="307" t="s">
        <v>236</v>
      </c>
      <c r="J50" s="112"/>
      <c r="K50" s="113"/>
      <c r="L50" s="114"/>
      <c r="M50" s="115"/>
      <c r="N50" s="115"/>
      <c r="O50" s="115"/>
      <c r="P50" s="115"/>
      <c r="Q50" s="115"/>
      <c r="R50" s="115"/>
      <c r="S50" s="191"/>
      <c r="T50" s="126"/>
    </row>
    <row r="51" spans="2:20" ht="74.25" customHeight="1" x14ac:dyDescent="0.25">
      <c r="B51" s="414"/>
      <c r="C51" s="402"/>
      <c r="D51" s="392" t="s">
        <v>165</v>
      </c>
      <c r="E51" s="278" t="s">
        <v>286</v>
      </c>
      <c r="F51" s="138">
        <f>+Autodiagnóstico!H54</f>
        <v>100</v>
      </c>
      <c r="G51" s="79"/>
      <c r="H51" s="80"/>
      <c r="I51" s="301"/>
      <c r="J51" s="107"/>
      <c r="K51" s="108"/>
      <c r="L51" s="109"/>
      <c r="M51" s="110"/>
      <c r="N51" s="110"/>
      <c r="O51" s="110"/>
      <c r="P51" s="110"/>
      <c r="Q51" s="110"/>
      <c r="R51" s="110"/>
      <c r="S51" s="190"/>
      <c r="T51" s="126"/>
    </row>
    <row r="52" spans="2:20" ht="33" customHeight="1" x14ac:dyDescent="0.25">
      <c r="B52" s="414"/>
      <c r="C52" s="402"/>
      <c r="D52" s="392"/>
      <c r="E52" s="279" t="s">
        <v>171</v>
      </c>
      <c r="F52" s="138">
        <f>+Autodiagnóstico!H55</f>
        <v>100</v>
      </c>
      <c r="G52" s="79"/>
      <c r="H52" s="80"/>
      <c r="I52" s="301"/>
      <c r="J52" s="81"/>
      <c r="K52" s="82"/>
      <c r="L52" s="83"/>
      <c r="M52" s="84"/>
      <c r="N52" s="84"/>
      <c r="O52" s="84"/>
      <c r="P52" s="84"/>
      <c r="Q52" s="84"/>
      <c r="R52" s="84"/>
      <c r="S52" s="184"/>
      <c r="T52" s="126"/>
    </row>
    <row r="53" spans="2:20" ht="33" customHeight="1" x14ac:dyDescent="0.25">
      <c r="B53" s="414"/>
      <c r="C53" s="402"/>
      <c r="D53" s="392"/>
      <c r="E53" s="299" t="s">
        <v>287</v>
      </c>
      <c r="F53" s="138">
        <f>+Autodiagnóstico!H56</f>
        <v>100</v>
      </c>
      <c r="G53" s="130"/>
      <c r="H53" s="119"/>
      <c r="I53" s="308"/>
      <c r="J53" s="91"/>
      <c r="K53" s="92"/>
      <c r="L53" s="93"/>
      <c r="M53" s="94"/>
      <c r="N53" s="94"/>
      <c r="O53" s="94"/>
      <c r="P53" s="94"/>
      <c r="Q53" s="94"/>
      <c r="R53" s="94"/>
      <c r="S53" s="187"/>
      <c r="T53" s="126"/>
    </row>
    <row r="54" spans="2:20" ht="29.25" customHeight="1" x14ac:dyDescent="0.25">
      <c r="B54" s="414"/>
      <c r="C54" s="402"/>
      <c r="D54" s="394" t="s">
        <v>167</v>
      </c>
      <c r="E54" s="278" t="s">
        <v>244</v>
      </c>
      <c r="F54" s="138">
        <f>+Autodiagnóstico!H57</f>
        <v>100</v>
      </c>
      <c r="G54" s="129"/>
      <c r="H54" s="105"/>
      <c r="I54" s="301"/>
      <c r="J54" s="86"/>
      <c r="K54" s="87"/>
      <c r="L54" s="88"/>
      <c r="M54" s="89"/>
      <c r="N54" s="89"/>
      <c r="O54" s="89"/>
      <c r="P54" s="89"/>
      <c r="Q54" s="89"/>
      <c r="R54" s="89"/>
      <c r="S54" s="186"/>
      <c r="T54" s="126"/>
    </row>
    <row r="55" spans="2:20" ht="33" customHeight="1" thickBot="1" x14ac:dyDescent="0.3">
      <c r="B55" s="414"/>
      <c r="C55" s="419"/>
      <c r="D55" s="420"/>
      <c r="E55" s="281" t="s">
        <v>297</v>
      </c>
      <c r="F55" s="177">
        <f>+Autodiagnóstico!H58</f>
        <v>100</v>
      </c>
      <c r="G55" s="194"/>
      <c r="H55" s="195"/>
      <c r="I55" s="310" t="s">
        <v>242</v>
      </c>
      <c r="J55" s="196"/>
      <c r="K55" s="197"/>
      <c r="L55" s="198"/>
      <c r="M55" s="199"/>
      <c r="N55" s="199"/>
      <c r="O55" s="199"/>
      <c r="P55" s="199"/>
      <c r="Q55" s="199"/>
      <c r="R55" s="199"/>
      <c r="S55" s="200"/>
      <c r="T55" s="126"/>
    </row>
    <row r="56" spans="2:20" ht="7.5" customHeight="1" thickBot="1" x14ac:dyDescent="0.3">
      <c r="B56" s="31"/>
      <c r="C56" s="32"/>
      <c r="D56" s="32"/>
      <c r="E56" s="69"/>
      <c r="F56" s="33"/>
      <c r="G56" s="71"/>
      <c r="H56" s="71"/>
      <c r="I56" s="71" t="s">
        <v>193</v>
      </c>
      <c r="J56" s="71"/>
      <c r="K56" s="32"/>
      <c r="L56" s="32"/>
      <c r="M56" s="32"/>
      <c r="N56" s="32"/>
      <c r="O56" s="32"/>
      <c r="P56" s="32"/>
      <c r="Q56" s="32"/>
      <c r="R56" s="32"/>
      <c r="S56" s="32"/>
      <c r="T56" s="126"/>
    </row>
    <row r="57" spans="2:20" hidden="1" x14ac:dyDescent="0.25">
      <c r="T57" s="128"/>
    </row>
    <row r="64" spans="2:20" ht="18" hidden="1" x14ac:dyDescent="0.25">
      <c r="G64" s="59"/>
    </row>
    <row r="227" x14ac:dyDescent="0.25"/>
    <row r="229" x14ac:dyDescent="0.25"/>
    <row r="230" x14ac:dyDescent="0.25"/>
    <row r="231" x14ac:dyDescent="0.25"/>
    <row r="232" x14ac:dyDescent="0.25"/>
  </sheetData>
  <protectedRanges>
    <protectedRange sqref="K8:O8 S8 K9:S55" name="Planeacion"/>
  </protectedRanges>
  <mergeCells count="33">
    <mergeCell ref="K5:K6"/>
    <mergeCell ref="H5:H6"/>
    <mergeCell ref="G5:G6"/>
    <mergeCell ref="D8:D13"/>
    <mergeCell ref="D14:D17"/>
    <mergeCell ref="D29:D34"/>
    <mergeCell ref="B8:B55"/>
    <mergeCell ref="C5:C6"/>
    <mergeCell ref="D5:D6"/>
    <mergeCell ref="E5:E6"/>
    <mergeCell ref="D40:D41"/>
    <mergeCell ref="D38:D39"/>
    <mergeCell ref="C42:C48"/>
    <mergeCell ref="C49:C55"/>
    <mergeCell ref="D54:D55"/>
    <mergeCell ref="D51:D53"/>
    <mergeCell ref="D46:D48"/>
    <mergeCell ref="S5:S6"/>
    <mergeCell ref="D43:D45"/>
    <mergeCell ref="D49:D50"/>
    <mergeCell ref="R5:R6"/>
    <mergeCell ref="C3:S3"/>
    <mergeCell ref="C8:C22"/>
    <mergeCell ref="C23:C34"/>
    <mergeCell ref="C35:C41"/>
    <mergeCell ref="D18:D22"/>
    <mergeCell ref="D23:D27"/>
    <mergeCell ref="F5:F6"/>
    <mergeCell ref="D35:D37"/>
    <mergeCell ref="J5:J6"/>
    <mergeCell ref="I5:I6"/>
    <mergeCell ref="L5:P5"/>
    <mergeCell ref="Q5:Q6"/>
  </mergeCells>
  <conditionalFormatting sqref="F8:F55">
    <cfRule type="cellIs" dxfId="5" priority="1" operator="equal">
      <formula>0</formula>
    </cfRule>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26" workbookViewId="0">
      <selection activeCell="A19" sqref="A19"/>
    </sheetView>
  </sheetViews>
  <sheetFormatPr baseColWidth="10" defaultColWidth="11.42578125"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Implementación</vt:lpstr>
      <vt:lpstr>Tipología entidad</vt:lpstr>
      <vt:lpstr>Autodiagnóstico!Títulos_a_imprimir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cp:lastModifiedBy>
  <cp:lastPrinted>2019-11-19T15:20:04Z</cp:lastPrinted>
  <dcterms:created xsi:type="dcterms:W3CDTF">2016-12-25T14:51:07Z</dcterms:created>
  <dcterms:modified xsi:type="dcterms:W3CDTF">2021-12-29T10:24:40Z</dcterms:modified>
</cp:coreProperties>
</file>