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F:\Nueva carpeta\Alo\Works Appart\Gobernación\2021\3- Sep- Diciembre 2130\Mipg\Def Auto Dx MIPG\Matriz Dx Servicio al ciudadano\"/>
    </mc:Choice>
  </mc:AlternateContent>
  <bookViews>
    <workbookView xWindow="0" yWindow="0" windowWidth="15312" windowHeight="7584" tabRatio="795" activeTab="2"/>
  </bookViews>
  <sheets>
    <sheet name="Inicio" sheetId="16" r:id="rId1"/>
    <sheet name="Instrucciones" sheetId="21" r:id="rId2"/>
    <sheet name="Autodiagnóstico" sheetId="15" r:id="rId3"/>
    <sheet name="Gráficas " sheetId="20" r:id="rId4"/>
    <sheet name="Plan de Acción" sheetId="8" r:id="rId5"/>
  </sheets>
  <externalReferences>
    <externalReference r:id="rId6"/>
    <externalReference r:id="rId7"/>
    <externalReference r:id="rId8"/>
  </externalReferences>
  <definedNames>
    <definedName name="Acciones_Categoría_3" localSheetId="1">'[1]Ponderaciones y parámetros'!$K$6:$N$6</definedName>
    <definedName name="Acciones_Categoría_3">'[2]Ponderaciones y parámetros'!$K$6:$N$6</definedName>
    <definedName name="Nombre" localSheetId="1">'[3]Tipología entidad'!$A$2:$A$1048576</definedName>
    <definedName name="Nombre">#REF!</definedName>
    <definedName name="Simulador" localSheetId="1">[1]Listas!$B$2:$B$4</definedName>
    <definedName name="Simulador">[2]Listas!$B$2:$B$4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60" i="15" l="1"/>
  <c r="F58" i="15"/>
  <c r="D10" i="15"/>
  <c r="F10" i="15"/>
  <c r="G6" i="15"/>
  <c r="E15" i="8" l="1"/>
  <c r="F15" i="8"/>
  <c r="J45" i="20"/>
  <c r="F13" i="15"/>
  <c r="L45" i="20"/>
  <c r="F45" i="15"/>
  <c r="F32" i="15"/>
  <c r="F17" i="15"/>
  <c r="J46" i="20" l="1"/>
  <c r="F23" i="8" l="1"/>
  <c r="F24" i="8"/>
  <c r="F25" i="8"/>
  <c r="F26" i="8"/>
  <c r="F27" i="8"/>
  <c r="F28" i="8"/>
  <c r="F29" i="8"/>
  <c r="F30" i="8"/>
  <c r="F24" i="15"/>
  <c r="F8" i="8" l="1"/>
  <c r="F9" i="8"/>
  <c r="F10" i="8"/>
  <c r="F11" i="8"/>
  <c r="F12" i="8"/>
  <c r="F13" i="8"/>
  <c r="F14" i="8"/>
  <c r="F16" i="8"/>
  <c r="F17" i="8"/>
  <c r="F18" i="8"/>
  <c r="F19" i="8"/>
  <c r="F20" i="8"/>
  <c r="F21" i="8"/>
  <c r="F22" i="8"/>
  <c r="F31" i="8"/>
  <c r="F32" i="8"/>
  <c r="F33" i="8"/>
  <c r="F34" i="8"/>
  <c r="F35" i="8"/>
  <c r="F36" i="8"/>
  <c r="F37" i="8"/>
  <c r="F38" i="8"/>
  <c r="F39" i="8"/>
  <c r="F40" i="8"/>
  <c r="F41" i="8"/>
  <c r="F42" i="8"/>
  <c r="F43" i="8"/>
  <c r="F44" i="8"/>
  <c r="F45" i="8"/>
  <c r="F46" i="8"/>
  <c r="F47" i="8"/>
  <c r="F48" i="8"/>
  <c r="F49" i="8"/>
  <c r="F50" i="8"/>
  <c r="F51" i="8"/>
  <c r="F52" i="8"/>
  <c r="F7" i="8"/>
  <c r="F19" i="15" l="1"/>
  <c r="F28" i="15"/>
  <c r="F39" i="15"/>
  <c r="F56" i="15"/>
  <c r="L46" i="20"/>
  <c r="J44" i="20" l="1"/>
  <c r="J43" i="20"/>
  <c r="J42" i="20"/>
  <c r="J41" i="20"/>
  <c r="J40" i="20"/>
  <c r="J39" i="20"/>
  <c r="J38" i="20"/>
  <c r="J37" i="20"/>
  <c r="J36" i="20"/>
  <c r="J35" i="20"/>
  <c r="L44" i="20" l="1"/>
  <c r="L43" i="20"/>
  <c r="L42" i="20"/>
  <c r="L41" i="20"/>
  <c r="L40" i="20"/>
  <c r="L39" i="20"/>
  <c r="L38" i="20"/>
  <c r="L37" i="20"/>
  <c r="L36" i="20"/>
  <c r="L35" i="20"/>
  <c r="I12" i="20"/>
  <c r="K12" i="20" l="1"/>
</calcChain>
</file>

<file path=xl/sharedStrings.xml><?xml version="1.0" encoding="utf-8"?>
<sst xmlns="http://schemas.openxmlformats.org/spreadsheetml/2006/main" count="338" uniqueCount="242">
  <si>
    <t>GUÍAS Y NORMAS TÉCNICAS</t>
  </si>
  <si>
    <t>BUENAS PRÁCTICAS E INNOVACIÓN</t>
  </si>
  <si>
    <t>MARCO JURÍDICO</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</si>
  <si>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</si>
  <si>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</si>
  <si>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</si>
  <si>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</si>
  <si>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</si>
  <si>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</si>
  <si>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</si>
  <si>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</si>
  <si>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</si>
  <si>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</si>
  <si>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</si>
  <si>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</si>
  <si>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</si>
  <si>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</si>
  <si>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</si>
  <si>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</si>
  <si>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</si>
  <si>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</si>
  <si>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</si>
  <si>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</si>
  <si>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</si>
  <si>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</si>
  <si>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</si>
  <si>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</si>
  <si>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</si>
  <si>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</si>
  <si>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 xml:space="preserve">AUTODIAGNÓSTICO DE GESTIÓN </t>
  </si>
  <si>
    <t>Categorías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</si>
  <si>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</si>
  <si>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</si>
  <si>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</si>
  <si>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</si>
  <si>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</si>
  <si>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</si>
  <si>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</si>
  <si>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</si>
  <si>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</si>
  <si>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</si>
  <si>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</si>
  <si>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</si>
  <si>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</si>
  <si>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t>
  </si>
  <si>
    <t>COMPONENTES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</si>
  <si>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</si>
  <si>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</si>
  <si>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</si>
  <si>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</si>
  <si>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</si>
  <si>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</si>
  <si>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</si>
  <si>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</si>
  <si>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</si>
  <si>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</si>
  <si>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</si>
  <si>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</si>
  <si>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</si>
  <si>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</si>
  <si>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</si>
  <si>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</si>
  <si>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</si>
  <si>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</si>
  <si>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</si>
  <si>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</si>
  <si>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</si>
  <si>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</si>
  <si>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AUTODIAGNÓSTICO</t>
  </si>
  <si>
    <t>PLAN DE ACCIÓN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</si>
  <si>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</si>
  <si>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POLÍTICA SERVICIO AL CIUDADANO</t>
  </si>
  <si>
    <t>AUTODIAGNÓSTICO DE GESTIÓN POLÍTICA DE SERVICIO AL CIUDADANO</t>
  </si>
  <si>
    <t>AUTODIAGNÓSTICO DE SERVICIO AL CIUDADANO</t>
  </si>
  <si>
    <t>En caso de desistimiento tácito de una petición, la entidad expide el acto administrativo a través del cual se decreta dicha situación</t>
  </si>
  <si>
    <t>Dentro de los temas que se incluyeron en el Plan Institucional de Capacitación de la vigencia, se tuvo en cuenta todo lo relacionado con la politica de servicio al ciudadano</t>
  </si>
  <si>
    <t xml:space="preserve">Atención incluyente y accesibilidad </t>
  </si>
  <si>
    <t xml:space="preserve">Protección de datos personales </t>
  </si>
  <si>
    <t>Gestión de peticiones, quejas, reclamos, sugerencias y denuncias</t>
  </si>
  <si>
    <t xml:space="preserve">Gestión del talento humano </t>
  </si>
  <si>
    <t xml:space="preserve">Caracterización usuarios y medición de percepción </t>
  </si>
  <si>
    <t>La entidad ha realizado caracterización de ciudadanos, usuarios o grupos de interés atendidos</t>
  </si>
  <si>
    <t>Canales de atención</t>
  </si>
  <si>
    <t xml:space="preserve">Procesos </t>
  </si>
  <si>
    <t>La entidad cuenta con los canales y/o espacios suficientes y adecuados para interactuar con ciudadanos, usuarios o grupos de interés.</t>
  </si>
  <si>
    <t>La entidad cuenta con un sistema de información para el registro ordenado y la gestión de peticiones, quejas, reclamos y denuncias</t>
  </si>
  <si>
    <t>La entidad incorpora en su presupuesto recursos destinados para garantizar el acceso real y efectivo de las personas con discapacidad a los servicios que ofrece</t>
  </si>
  <si>
    <t>La entidad cuenta con procesos o procedimientos de servicio al ciudadano documentados e implementados (peticiones, quejas, reclamos y denuncias, trámites y servicios)</t>
  </si>
  <si>
    <t>La entidad cuenta con mecanismos de evaluación periódica del desempeño de sus servidores en torno al servicio al ciudadano</t>
  </si>
  <si>
    <t>La entidad ha implementado protocolos de servicio en todos los canales dispuestos para la atención ciudadana</t>
  </si>
  <si>
    <t>La entidad incluyó dentro de su plan de desarrollo o plan institucional, acciones para garantizar el acceso real y efectivo de las personas con discapacidad a los servicios que ofrece</t>
  </si>
  <si>
    <t>La entidad efectúa ajustes razonables para garantizar la accesibilidad a los espacios físicos conforme a lo establecido en la NTC 6047</t>
  </si>
  <si>
    <t>Sistemas de información</t>
  </si>
  <si>
    <t>La entidad definió y publicó un reglamento interno para la gestión de las peticiones y quejas recibidas</t>
  </si>
  <si>
    <t>La entidad informó a los ciudadanos los mecanismos a través de los cuales pueden hacer seguimiento a sus peticiones</t>
  </si>
  <si>
    <t>La entidad cuenta con un formulario en su página Web para la recepción de peticiones, quejas, reclamos y denuncias</t>
  </si>
  <si>
    <t>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t>
  </si>
  <si>
    <t>Publicación de información</t>
  </si>
  <si>
    <t>El sitio web cuenta con información dirigida a diferentes grupos de población</t>
  </si>
  <si>
    <t>La entidad permite al titular de la información, conocer en cualquier momento la información que exista sobre él en sus bancos de datos.</t>
  </si>
  <si>
    <t>La entidad cuenta con la autorización del ciudadano para la recolección de los datos personales</t>
  </si>
  <si>
    <t>La entidad conserva la información bajo condiciones de seguridad para impedir su adulteración, pérdida, consulta, uso o acceso no autorizado o fraudulento.</t>
  </si>
  <si>
    <t>La entidad habilitó consulta en línea de bases de datos con información relevante para el ciudadano</t>
  </si>
  <si>
    <t>La entidad cuenta con mecanismos para dar prioridad a las peticiones relacionadas con:
- El reconocimiento de un derecho fundamental
- Peticiones presentadas por menores de edad
- Peticiones presentadas por periodistas</t>
  </si>
  <si>
    <t>La entidad ofreció la posibilidad de realizar peticiones, quejas, reclamos y denuncias a través de dispositivos móviles</t>
  </si>
  <si>
    <t>La entidad cuenta con una dependencia o área formal encargada de recibir, tramitar y resolver las quejas, sugerencias y reclamos que los ciudadanos formulen.</t>
  </si>
  <si>
    <t>RESULTADOS POLÍTICA SERVICIO AL CIUDADANO</t>
  </si>
  <si>
    <t>Servicio al Ciudadano</t>
  </si>
  <si>
    <t>La entidad implementó sistemas de información / aplicativos interactivos para la consulta y gestión de la información, como mapas, gráficas, sistemas de georeferenciación u otros</t>
  </si>
  <si>
    <t>La entidad actualiza frecuentemente la información sobre la oferta Institucional en los diferentes canales de atención</t>
  </si>
  <si>
    <t>Formalidad de la dependencia o área</t>
  </si>
  <si>
    <t>GRÁFICAS</t>
  </si>
  <si>
    <t>2. Calificación por categorías:</t>
  </si>
  <si>
    <t>PLAN DE ACCIÓN SERVICIO AL CIUDADANO</t>
  </si>
  <si>
    <t>La entidad determina, recopila y analiza los datos sobre la percepción del cliente o usuario, con respecto a los productos o servicios ofrecidos y si estos cumplen sus expectativas.</t>
  </si>
  <si>
    <t>La entidad cuenta con una política de tratamiento de datos personales, y tiene establecidos lineamientos para la protección y conservación de datos personales.</t>
  </si>
  <si>
    <t>La entidad divulga su política de tratamiento de datos personales mediante aviso de privacidad, en su página web y personalmente al titular en el momento de la recolección de los datos.</t>
  </si>
  <si>
    <t>La entidad procede a la supresión de los datos personales una vez cumplida la finalidad del tratamiento de los mismos.</t>
  </si>
  <si>
    <t>La entidad elabora informes de peticiones, quejas, reclamos, sugerencias y denuncias con una frecuencia trimestral o mayor.</t>
  </si>
  <si>
    <t>Buenas prácticas</t>
  </si>
  <si>
    <t>La entidad garantiza atención por lo menos durante 40 horas a la semana</t>
  </si>
  <si>
    <t>La entidad tiene establecido un sistema de turnos acorde con las necesidades del servicio</t>
  </si>
  <si>
    <t>La entidad atiende en jornada contínua</t>
  </si>
  <si>
    <t>La entidad atiende en horarios adicionales</t>
  </si>
  <si>
    <t>La entidad publica y mantiene actualizada la carta de trato digno al usuario, en la que se indiquen sus derechos y los medios dispuestos para garantizarlos.</t>
  </si>
  <si>
    <t>La entidad incluye en sus informes de peticiones, quejas, reclamos, sugerencias y denuncias, los siguientes elementos de análisis:
 - Recomendaciones de la entidad sobre los trámites y servicios con mayor número de quejas y reclamos
- Recomendaciones de los particulares dirigidas a mejorar el servicio que preste la entidad
- Recomendaciones de los particulares dirigidas a incentivar la participación en la gestión pública
- Recomendaciones de los particulares dirigidas a racionalizar el empleo de los recursos disponibles</t>
  </si>
  <si>
    <t>El sistema de informacióon para el registro ordenado y la gestión de peticiones, quejas, reclamos y denuncias incorpora los siguientes criterios:
- Existe un responsable(s) de la administración del Sistema
- Permite adjuntar archivos y/o documentos
- Brinda opciones para que el ciudadano pueda elegir el medio por el cual quiere recibir la respuesta
- Permite la protección de los datos personales de los usuarios.
- Permite la centralización de todas las peticiones, quejas, reclamos y denuncias, que ingresan por los diversos medios o canales
- Cuenta con un enlace de ayuda en donde se detallen las características, requisitos y plazos de respuesta de cada tipo de solicitud.
- Emite mensaje de confirmación del recibido por parte de la entidad
- Emite mensaje de falla, propio del aplicativo, indicando el motivo de la misma y la opción con la que cuenta el peticionario
- Permite hacer seguimiento al ciudadano del estado de la petición, queja, reclamo y denuncia 
- Permite monitorear la recepción y respuesta oportuna de peticiones, quejas, reclamos y denuncias.
- Asigna único y consecutivo número de radicado e radicado de PQRS y otras comunicaciones oficiales, independiente del canal de ingreso (presencial, telefónico, correo electrónico, web, etc)</t>
  </si>
  <si>
    <t>En el Comité Institucional de Desarrollo Administrativo se incluyen temas relacionados con Servicio al Ciudadano.</t>
  </si>
  <si>
    <t>La política de Transparencia, Participación y Servicio al Ciudadano se incluye en el Plan Estratégico Sectorial y en el Plan Estratégico Institucional.</t>
  </si>
  <si>
    <t>La dependencia de Servicio al Ciudadano es la encargada de dar orientación sobre los trámites y servicios de la entidad.</t>
  </si>
  <si>
    <t>La entidad publica la siguiente información en lugares visibles (diferentes al medio electrónico) y de fácil acceso al ciudadano:
- Localización física de sede central y sucursales o regionales
- Horarios de atención de sede central y sucursales o regionales
- Teléfonos de contacto, líneas gratuitas y fax
- Carta de trato digno
- Listado de trámites y servicios
- Responsable (dependencia o nombre o cargo) de la atención de peticiones, quejas, reclamos y/o denuncias
- Correo electrónico de contacto de la Entidad
- Noticias
- Información relevante de la rendición de cuentas
- Calendario de actividades</t>
  </si>
  <si>
    <t>La entidad publicó en su sitio web oficial, en la sección de transparencia y acceso a la información pública:
- Mecanismos para la atención al ciudadano
- Localización física, sucursales o regionales, horarios y días de atención al público
- Derechos de los ciudadanos y medios para garantizarlos (Carta de trato digno)
- Mecanismos para presentar quejas y reclamos en relación con omisiones o acciones de la Entidad
- Informe de peticiones, quejas, reclamos, denuncias  y solicitudes de acceso a la información</t>
  </si>
  <si>
    <t>La entidad implementa acciones para garantizar una atención accesible, contemplando las necesidades de la población con discapacidades como:
- Visual
- Auditiva
- Cognitiva
- Mental
- Sordoceguera
- Múltiple
- Física o motora</t>
  </si>
  <si>
    <t>La entidad actualizó su reglamento de peticiones, quejas y reclamos, lineamientos para la atención y gestión de peticiones verbales en lenguas nativas, de acuerdo con el decreto 1166 de 2016.</t>
  </si>
  <si>
    <t>La entidad determina, recopila y analiza los datos sobre la percepción del cliente o usuario, con respecto a los trámites y procedimientos de cara al ciudadano.</t>
  </si>
  <si>
    <t>Guía de caracterización de ciudadanos, usuarios y grupos de interés</t>
  </si>
  <si>
    <t>Lineamientos para mediciones de percepción ciudadana</t>
  </si>
  <si>
    <t>Funciones Generales Oficinas de Servicio al Ciudadano</t>
  </si>
  <si>
    <t>Estrategias para la construcción del plan anticorrupción y de atención al ciudadano</t>
  </si>
  <si>
    <t>Metodología para Optimización de Procesos y Procedimientos
(ejemplo de dos procedimientos: Gestión de Peticiones y Gestión Documental)</t>
  </si>
  <si>
    <t>NTC6047; Herramienta de autodiagnóstico de espacios físicos</t>
  </si>
  <si>
    <t>Directorio de soluciones para un servicio accesible e incluyente</t>
  </si>
  <si>
    <t>NTC6047; Herramienta de autodiagnóstico de espacios físicos; Directorio de soluciones para un servicio accesible e incluyente</t>
  </si>
  <si>
    <t>Protocolos de servicio al ciudadano</t>
  </si>
  <si>
    <t>Modelo de carta de trato digno (FONADE)</t>
  </si>
  <si>
    <t>Modelo de política de protección de datos personales</t>
  </si>
  <si>
    <t>Flujograma de PQRS</t>
  </si>
  <si>
    <t>Protocolos de servicio al ciudadano; Pénsum de capacitación avanzado en cultura del servicio al ciudadano; Guía de Lenguaje Claro; Curso Virtual de Lenguaje Claro; 10 pasos para comunicarse en lenguaje claro</t>
  </si>
  <si>
    <t>Banco de preguntas para identificación de incentivos; Guía de competencias sugeridas para la gestión de servicio al ciudadano</t>
  </si>
  <si>
    <t>Ley 1266 de 2008; Ley 1581 de 2012; Decreto 1377 de 2015</t>
  </si>
  <si>
    <t>Ley 1266 de 2008; Ley 1581 de 2012; Decreto 1377 de 2013</t>
  </si>
  <si>
    <t>Ley 1266 de 2008; Ley 1581 de 2012; Decreto 1377 de 2014</t>
  </si>
  <si>
    <t>Ley 1266 de 2008; Ley 1581 de 2012; Decreto 1377 de 2016</t>
  </si>
  <si>
    <t>Ley 1266 de 2008; Ley 1581 de 2012; Decreto 1377 de 2017</t>
  </si>
  <si>
    <t>Ley 1266 de 2008; Ley 1581 de 2012; Decreto 1377 de 2018</t>
  </si>
  <si>
    <t>ley 1712 de 2016; Decreto 103 de 2015</t>
  </si>
  <si>
    <t>ley 1712 de 2016; Decreto 103 de 2013</t>
  </si>
  <si>
    <t>ley 1712 de 2016; Decreto 103 de 2014</t>
  </si>
  <si>
    <t>ley 1712 de 2016; Decreto 103 de 2016</t>
  </si>
  <si>
    <t>Decreto 124 de 2016</t>
  </si>
  <si>
    <t>Ley 1437 de 2011</t>
  </si>
  <si>
    <t>Ley 872 del 2003</t>
  </si>
  <si>
    <t>ley 1712 de 2016; ley 1618 de 2013; Decreto 103 de 2014</t>
  </si>
  <si>
    <t>ley 1712 de 2016; ley 1618 de 2013; Decreto 103 de 2013</t>
  </si>
  <si>
    <t>ley 1712 de 2016; ley 1618 de 2013; Decreto 103 de 2015</t>
  </si>
  <si>
    <t>ley 1712 de 2016; ley 1618 de 2013; Decreto 103 de 2017</t>
  </si>
  <si>
    <t>Ley 1474 de 2011</t>
  </si>
  <si>
    <t>Decreto 019 de 2012 
Ley 1437 de 2011</t>
  </si>
  <si>
    <t>Decreto 124 de 2015</t>
  </si>
  <si>
    <t xml:space="preserve">Ley 1755 de 2015; Decreto 019 de 2012 </t>
  </si>
  <si>
    <t>Ley 1755 de 2015</t>
  </si>
  <si>
    <t>Decreto 1166 de 2016</t>
  </si>
  <si>
    <t>Ley 1712 de 2014</t>
  </si>
  <si>
    <t>Ley 1437 de 2011; Ley 1712 de 2014</t>
  </si>
  <si>
    <t>Ley 1712 de 2015</t>
  </si>
  <si>
    <t>Acuerdo 565 de 2016 y Decreto 2539 de 2005</t>
  </si>
  <si>
    <t xml:space="preserve">Gestión de PQRSD </t>
  </si>
  <si>
    <t>nde se realice la totalidad de la</t>
  </si>
  <si>
    <t>actuación administrativa que implique la presencia del peticionario?</t>
  </si>
  <si>
    <t>La entidad da trámite a las peticiones anónimas</t>
  </si>
  <si>
    <t>La entidad organiza su información, trámites y servicios a través de ventanillas únicas virtuales</t>
  </si>
  <si>
    <t>La entidad dispone de oficinas o ventanillas únicas en donde se realice la totalidad de la actuación administrativa que implique la presencia del peticionario</t>
  </si>
  <si>
    <t>La entidad aplica el procedimiento para las peticiones incompletas</t>
  </si>
  <si>
    <t>La entidad cumple con los términos legales para responder las peticiones y consultas</t>
  </si>
  <si>
    <t>La    Oficina de Control realiza un informe semestral sobre el cumplimiento de las obligaciones legales por parte de la dependencia de servicio al ciudadano</t>
  </si>
  <si>
    <t xml:space="preserve">La Oficina de Control Interno vigila que la dependencia de servicio al ciudadano, preste atención al ciudadano de acuerdo con las normas legales vigentes    </t>
  </si>
  <si>
    <t>Control</t>
  </si>
  <si>
    <t>La entidad dispone de mecanismos para recibir y tramitar las peticiones interpuestas en lenguas nativas o dialectos oficiales de Colombia, diferentes al español.</t>
  </si>
  <si>
    <t>2. Planeación y Ruta de acción (color naranja):  la idea es generar un plan de acción con base en el diagnóstico realizado. Los elementos mínimos que se proponen para ello, son:</t>
  </si>
  <si>
    <t>CATEGORÍAS</t>
  </si>
  <si>
    <t>La entidad realiza 2 mediciones al año. Se anexa informe del primer semestre de 2021 (evidencia 11)</t>
  </si>
  <si>
    <t>La entidad realiza 2 mediciones al año. Se anexa informe del primer semestre de 2021 (evidencia 12)</t>
  </si>
  <si>
    <t>Se solicitó dicha información a la Secretaría de Planeación y no fue posible recopilarla, ya que a la fecha no está publicada en la página web y no se logró contactar a las personas encargadas. Se anexa soporte de infomración que se encontró sólo de 2019. Evidencia 10</t>
  </si>
  <si>
    <t>Formatos y manual de procesos y procedimeintos (Evidencia 17)</t>
  </si>
  <si>
    <t>Dentro del manual PQRSD se incluyó el item que determina el desestimiento tácito (Evidencia 18)</t>
  </si>
  <si>
    <t>Se solicitó a la Secretaría de Familia la información y se logró recopilar algunos registros fotográficos (Evidencia 19)</t>
  </si>
  <si>
    <t>Se solicitó a la Secretaría de Familia la información y no fue suministrada. Al respecto se recogieron algunos registros fotogáficos. (Evidencia 20)</t>
  </si>
  <si>
    <t>Se adjunta Gaceta donde se evidencian las acciones para incluir dicha población. (Evidencia 21)</t>
  </si>
  <si>
    <t>La entidad cuenta  con estos  mecanismos. Se anexan procesos y procedimientos (Evidencia 22)</t>
  </si>
  <si>
    <t>Se Adjunta plan de acción 2021 a sept donde en los proyectos 35, 106 y 110 se evidencia el presupuesto destinado para la población con discapacidad (Evidencia 23)</t>
  </si>
  <si>
    <t>Aplicativo SEVENET y Ventanilla Unica Virtual (Evidencia 24)</t>
  </si>
  <si>
    <t>http://quindio.gov.co/transparencia/ley-de-transparencia-y-derecho-de-acceso-a-la-informacion-publica</t>
  </si>
  <si>
    <t>https://www.ventanillaunicavirtualquindio.gov.co/index.php?option=com_formasonline&amp;formasonlineform=FormaCiudadano</t>
  </si>
  <si>
    <t>No cuenta con mecanismos para recibir y tramitar PQRS verbales en lenguas nativas.</t>
  </si>
  <si>
    <t>Evidencia 48 Se cuenta con Reglamento pero (No en lenguas nativas)</t>
  </si>
  <si>
    <t>La oficina de Gestión Documental manda mensualmente a cada secretaría el estado de las PQRS, adicional a esto se publica en la página de la Gobernación  el informe trimestral.Las evidencias se encuentran en el archivo de Gestión de cada Secretaría.</t>
  </si>
  <si>
    <t>Cada secretaría es responsable de dar el trámite correspondiente dentro de los terminos establecidos por la ley</t>
  </si>
  <si>
    <t>Plan anticorrupción y servicio al ciudadano.</t>
  </si>
  <si>
    <t>Se atiendien las 42 horas reglamentadas por la ley</t>
  </si>
  <si>
    <t>Al ingresar al link de transparencia de la página web de la Gobernación se evidencia que a la  fecha no se encuentra publicado dichos planes. (Evidencia 15)</t>
  </si>
  <si>
    <t>http://190.248.8.30:1882/sevenet/visual/index.php  -  http://190.248.82.97/docusevenet/inicio/index.php. -  https://www.ventanillaunicavirtualquindio.gov.co/index.php?option=com_formasonline&amp;amp;formasonlineform=PANELCIUDADANO&amp;amp;event=login
(Evidencia 25)</t>
  </si>
  <si>
    <t>http://isva.quindio.gov.co/portal-quindio/#/ pasaporte
(Evidencia 26)</t>
  </si>
  <si>
    <t>http://quindio.gov.co/atencion-a-la-ciudadania/ventanilla-unica-virtual
(Evidencia 27)</t>
  </si>
  <si>
    <t>La entidad publica toda la información solicitada en lugares visibles .Avisos de horarios   y localización,Rendición  de cuentas, folletos, personas que manejan PQRS.
(Evidencia 28)</t>
  </si>
  <si>
    <t>En la siguiente página: www.quindio.gov.co
(Evidencia 30)</t>
  </si>
  <si>
    <t>En la siguiente página: www.quindio.gov.co
(Evidencia 31)</t>
  </si>
  <si>
    <t>La entidad cuenta con el Centro de convenciones, Salón Bolívar,Sala Roberto Henao Buritica,Sala Antonio Valencia.(Evidencia 32)</t>
  </si>
  <si>
    <t>La entidad  implementó y socializó los protocolos de servicio a la ciudadanía.(Evidencia 34)</t>
  </si>
  <si>
    <t>El horario  de atención es de 7:  am a 12 pm y de 2 pm a 5: 00 pm de lunes a viernes(Evidencia 35)</t>
  </si>
  <si>
    <t>https://www.ventanillaunicavirtualquindio.gov.co/           
(Evidencia 36)</t>
  </si>
  <si>
    <t>https://www.quindio.gov.co/atencion-a-la-ciudadania/carta-del-trato-digno
(Evidencia 36)</t>
  </si>
  <si>
    <t>https://www.ventanillaunicavirtualquindio.gov.co/
(Evidencia 37)</t>
  </si>
  <si>
    <t>https://www.ventanillaunicavirtualquindio.gov.co/
(Evidencia 38)</t>
  </si>
  <si>
    <t>La Entidad si cuenta con una politíca de tratamientos personales. Se adjunta la evidencia
(Evidencia 39)</t>
  </si>
  <si>
    <t>https://quindio.gov.co/. Se adjunta la evidencia 40</t>
  </si>
  <si>
    <t>Cada tramite de la entidad cuenta con una opción donde el usuario acepta la politica de tratamiento de datos personales. (Evidencia 41)</t>
  </si>
  <si>
    <t>si , siempre y cuando el ciudadano lo solicite por los canales oficiales  (Evidencia 42)</t>
  </si>
  <si>
    <t>si, se conserva bajo  estas condiciones en el Archivo Central del Departamento y en SEVENET. (Evidencia 43)</t>
  </si>
  <si>
    <t>La entidad procede a la supresión de los datos personales despues de los plazos  establecidos por ley (Evidencia 44)</t>
  </si>
  <si>
    <t>manual de PQRS (Evidencia 45)</t>
  </si>
  <si>
    <t>Dentro el Manual de PQRS, se incluyo el item que se determina el desistimiento tacito
(Evidencia 51)</t>
  </si>
  <si>
    <t>No se tienen mecanismos de prioridad, las peticiones se responden en el tiempo establecido por la Ley, por cada Secretaría. (Evidencia 50)</t>
  </si>
  <si>
    <t xml:space="preserve">Se elabora un informe mensual para cada secretaria y trimestral para ser publicado en la pagina web. https://www.ventanillaunicavirtualquindio.gov.co/index.php?option=com_formasonline&amp;formasonlineform=FormaCiudadano
(Evidencia 52)
</t>
  </si>
  <si>
    <t>Ventanilla Única virtual permite la opcion. (Evidencia 55)</t>
  </si>
  <si>
    <t>La entidad cuenta con mecanismos de evaluación a sus funcionarios, proceso que se encuentra al día con la evaluación de desempeño y acuerdos de gestión con cada uno de los funcionarios de planta de la entidad, teniendo en cuenta que los documentos en los cuales se realiza el procedimiento reposan en medio físico y el archivo es demasiado extenso se adjunta un modelo del formato de EDL y uno de ADG; cabe aclarar que dentro de las concertaciones que se realizan con los funcionarios se incluyen metas y compromisos comportamentales enfocados en servicio al ciudadano. DE CONFORMIDAD A LAS FECHAS ESTABLECIDAS PORLA COMISION NACIONAL DEL SERVICIO CIVIL. 
(Evidencia 56)</t>
  </si>
  <si>
    <t>Se realizaron capacitaciones en temas dirigidos a la comunidad INTELIGENCIA EMOCIONAL Y MANEJO DEL STRESS- LINEAMIENTOS BASICOS DE SEGURIDAD Y SALUD EN EL TRABAJO- ENFOQUE DIFERENCIAL Y ENFOQUE SUBDIFERENCIAL EN COMUNIDADES - 
(Evidencia 57)</t>
  </si>
  <si>
    <t>Plan anticorrupción y servicio al ciudadano.  (Evidencia 58)</t>
  </si>
  <si>
    <t>No tiene horarios adicionales. Únicamente se atiende de manera constante en la Ventanilla unica virtual (Evidencia 61)</t>
  </si>
  <si>
    <t>La entidad cuenta con un aplicativo movil por medio de la cual  permite a los usuarios realizar peticiones quejas y reclamos. (Evidencia 62)</t>
  </si>
  <si>
    <t>Sí se incluyen temas de Servicio al Ciudadano.El Comité Institucional de Desarrollo Administrativo es el hoy llamado "Comité Institucional de Gestión y Desempeño" y ahí se socializan varios temas referentes a MIPG, entre ellos está también lo relacionado con el Sistema Departamental de Servicio a la Ciudadanía.  (Evidencia 16)</t>
  </si>
  <si>
    <t>Se cuenta con la ventanilla unica, que se encarga de recibir y remitir las PQRS a cada depencia, para que estas realicen el trámite y lo resuelva.</t>
  </si>
  <si>
    <t>Se encuentra funcionando n  la oficina de Servicio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</si>
</sst>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51"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22"/>
      <color theme="0"/>
      <name val="Arial"/>
      <family val="2"/>
    </font>
    <font>
      <sz val="10"/>
      <color rgb="FF002060"/>
      <name val="Arial"/>
      <family val="2"/>
    </font>
    <font>
      <sz val="11"/>
      <color rgb="FF002060"/>
      <name val="Arial"/>
      <family val="2"/>
    </font>
    <font>
      <sz val="20"/>
      <color theme="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u/>
      <sz val="11"/>
      <color theme="11"/>
      <name val="Calibri"/>
      <family val="2"/>
      <scheme val="minor"/>
    </font>
    <font>
      <sz val="11"/>
      <color theme="1"/>
      <name val="Arial"/>
      <family val="2"/>
    </font>
    <font>
      <b/>
      <sz val="12"/>
      <color theme="1"/>
      <name val="Arial"/>
      <family val="2"/>
    </font>
    <font>
      <sz val="22"/>
      <color theme="0"/>
      <name val="Arial"/>
      <family val="2"/>
    </font>
    <font>
      <b/>
      <sz val="18"/>
      <color rgb="FF002060"/>
      <name val="Arial"/>
      <family val="2"/>
    </font>
    <font>
      <b/>
      <sz val="14"/>
      <color rgb="FF002060"/>
      <name val="Arial"/>
      <family val="2"/>
    </font>
    <font>
      <sz val="14"/>
      <color theme="1"/>
      <name val="Arial"/>
      <family val="2"/>
    </font>
    <font>
      <b/>
      <sz val="11"/>
      <color theme="0"/>
      <name val="Arial"/>
      <family val="2"/>
    </font>
    <font>
      <sz val="11"/>
      <color rgb="FF002060"/>
      <name val="Arial"/>
      <family val="2"/>
    </font>
    <font>
      <sz val="10"/>
      <color rgb="FF002060"/>
      <name val="Arial"/>
      <family val="2"/>
    </font>
    <font>
      <b/>
      <sz val="11"/>
      <color rgb="FF002060"/>
      <name val="Arial"/>
      <family val="2"/>
    </font>
    <font>
      <b/>
      <sz val="13"/>
      <color theme="1"/>
      <name val="Arial"/>
      <family val="2"/>
    </font>
    <font>
      <b/>
      <sz val="14"/>
      <color theme="1"/>
      <name val="Arial"/>
      <family val="2"/>
    </font>
    <font>
      <sz val="13"/>
      <color theme="1"/>
      <name val="Arial"/>
      <family val="2"/>
    </font>
    <font>
      <sz val="11"/>
      <color theme="1"/>
      <name val="Arial"/>
      <family val="2"/>
    </font>
    <font>
      <b/>
      <sz val="11"/>
      <color theme="0"/>
      <name val="Arial"/>
      <family val="2"/>
    </font>
    <font>
      <b/>
      <sz val="10"/>
      <color theme="0"/>
      <name val="Arial"/>
      <family val="2"/>
    </font>
    <font>
      <sz val="11"/>
      <color theme="1"/>
      <name val="Calibri"/>
      <family val="2"/>
      <scheme val="minor"/>
    </font>
    <font>
      <b/>
      <sz val="10"/>
      <color rgb="FF000000"/>
      <name val="Arial"/>
      <family val="2"/>
    </font>
    <font>
      <sz val="11"/>
      <color rgb="FF002060"/>
      <name val="Arial"/>
      <family val="2"/>
    </font>
    <font>
      <sz val="10"/>
      <color rgb="FF002060"/>
      <name val="Arial"/>
      <family val="2"/>
    </font>
    <font>
      <sz val="10"/>
      <name val="Arial"/>
      <family val="2"/>
    </font>
    <font>
      <b/>
      <sz val="14"/>
      <color theme="1"/>
      <name val="Arial"/>
      <family val="2"/>
    </font>
    <font>
      <b/>
      <u/>
      <sz val="16"/>
      <color rgb="FF0000FF"/>
      <name val="Arial"/>
      <family val="2"/>
    </font>
    <font>
      <b/>
      <sz val="12"/>
      <color theme="0"/>
      <name val="Arial"/>
      <family val="2"/>
    </font>
    <font>
      <sz val="12"/>
      <color theme="1"/>
      <name val="Calibri"/>
      <family val="2"/>
      <scheme val="minor"/>
    </font>
    <font>
      <sz val="14"/>
      <color rgb="FF002060"/>
      <name val="Arial"/>
      <family val="2"/>
    </font>
    <font>
      <sz val="14"/>
      <color theme="1"/>
      <name val="Calibri"/>
      <family val="2"/>
      <scheme val="minor"/>
    </font>
    <font>
      <sz val="16"/>
      <color rgb="FF002060"/>
      <name val="Arial"/>
      <family val="2"/>
    </font>
    <font>
      <b/>
      <sz val="12"/>
      <color theme="1"/>
      <name val="Calibri"/>
      <family val="2"/>
      <scheme val="minor"/>
    </font>
    <font>
      <u/>
      <sz val="11"/>
      <color theme="3"/>
      <name val="Calibri"/>
      <family val="2"/>
      <scheme val="minor"/>
    </font>
    <font>
      <sz val="10"/>
      <color theme="3"/>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85">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theme="4" tint="-0.499984740745262"/>
      </right>
      <top style="thin">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thin">
        <color theme="4" tint="-0.499984740745262"/>
      </right>
      <top style="hair">
        <color theme="4" tint="-0.499984740745262"/>
      </top>
      <bottom style="thin">
        <color theme="4" tint="-0.499984740745262"/>
      </bottom>
      <diagonal/>
    </border>
    <border>
      <left/>
      <right style="thin">
        <color rgb="FF002060"/>
      </right>
      <top style="hair">
        <color rgb="FF002060"/>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hair">
        <color rgb="FF002060"/>
      </top>
      <bottom/>
      <diagonal/>
    </border>
    <border>
      <left style="thin">
        <color auto="1"/>
      </left>
      <right style="thin">
        <color auto="1"/>
      </right>
      <top style="hair">
        <color rgb="FF002060"/>
      </top>
      <bottom style="hair">
        <color rgb="FF002060"/>
      </bottom>
      <diagonal/>
    </border>
    <border>
      <left/>
      <right style="thin">
        <color rgb="FF002060"/>
      </right>
      <top style="hair">
        <color rgb="FF002060"/>
      </top>
      <bottom style="hair">
        <color rgb="FF002060"/>
      </bottom>
      <diagonal/>
    </border>
    <border>
      <left style="thin">
        <color auto="1"/>
      </left>
      <right style="thin">
        <color auto="1"/>
      </right>
      <top style="hair">
        <color rgb="FF002060"/>
      </top>
      <bottom style="thin">
        <color auto="1"/>
      </bottom>
      <diagonal/>
    </border>
    <border>
      <left style="thin">
        <color theme="4" tint="-0.499984740745262"/>
      </left>
      <right style="thin">
        <color theme="4" tint="-0.499984740745262"/>
      </right>
      <top/>
      <bottom style="thin">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12">
    <xf numFmtId="0" fontId="0" fillId="0" borderId="0"/>
    <xf numFmtId="41" fontId="1" fillId="0" borderId="0" applyFont="0" applyFill="0" applyBorder="0" applyAlignment="0" applyProtection="0"/>
    <xf numFmtId="0" fontId="1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264">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2" xfId="0" applyFont="1" applyBorder="1" applyAlignment="1">
      <alignment vertical="center"/>
    </xf>
    <xf numFmtId="0" fontId="3" fillId="0" borderId="3" xfId="0" applyFont="1" applyBorder="1" applyAlignment="1">
      <alignment vertical="center"/>
    </xf>
    <xf numFmtId="0" fontId="2" fillId="0" borderId="3" xfId="0" applyFont="1" applyFill="1" applyBorder="1" applyAlignment="1">
      <alignment vertical="center"/>
    </xf>
    <xf numFmtId="0" fontId="2" fillId="0" borderId="3" xfId="0" applyFont="1" applyBorder="1" applyAlignment="1">
      <alignment horizontal="center"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6" xfId="0" applyFont="1" applyBorder="1"/>
    <xf numFmtId="0" fontId="2" fillId="0" borderId="17" xfId="0" applyFont="1" applyBorder="1"/>
    <xf numFmtId="0" fontId="2" fillId="0" borderId="18" xfId="0" applyFont="1" applyBorder="1"/>
    <xf numFmtId="0" fontId="2" fillId="0" borderId="0" xfId="0" applyFont="1"/>
    <xf numFmtId="0" fontId="2" fillId="0" borderId="19" xfId="0" applyFont="1" applyBorder="1"/>
    <xf numFmtId="0" fontId="2" fillId="0" borderId="20" xfId="0" applyFont="1" applyBorder="1"/>
    <xf numFmtId="0" fontId="2" fillId="0" borderId="0" xfId="0" applyFont="1" applyBorder="1"/>
    <xf numFmtId="164" fontId="2" fillId="0" borderId="0" xfId="0" applyNumberFormat="1" applyFont="1" applyBorder="1"/>
    <xf numFmtId="0" fontId="2" fillId="0" borderId="21" xfId="0" applyFont="1" applyBorder="1"/>
    <xf numFmtId="0" fontId="2" fillId="0" borderId="22" xfId="0" applyFont="1" applyBorder="1"/>
    <xf numFmtId="0" fontId="2" fillId="0" borderId="23" xfId="0" applyFont="1" applyBorder="1"/>
    <xf numFmtId="0" fontId="12" fillId="0" borderId="0" xfId="0" applyFont="1" applyAlignment="1">
      <alignment vertical="center" wrapText="1"/>
    </xf>
    <xf numFmtId="0" fontId="12" fillId="0" borderId="0" xfId="0" applyFont="1" applyAlignment="1">
      <alignment horizontal="center" vertical="center" wrapText="1"/>
    </xf>
    <xf numFmtId="0" fontId="12" fillId="0" borderId="0" xfId="0" applyFont="1"/>
    <xf numFmtId="0" fontId="13" fillId="0" borderId="0" xfId="0" applyFont="1"/>
    <xf numFmtId="0" fontId="0" fillId="0" borderId="0" xfId="0" applyAlignment="1">
      <alignment vertical="center" wrapText="1"/>
    </xf>
    <xf numFmtId="0" fontId="0" fillId="0" borderId="0"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9" fillId="0" borderId="0" xfId="0" applyFont="1" applyFill="1" applyBorder="1" applyAlignment="1">
      <alignment horizontal="center" vertical="center"/>
    </xf>
    <xf numFmtId="0" fontId="2" fillId="0" borderId="32" xfId="0" applyFont="1" applyBorder="1" applyAlignment="1">
      <alignment vertical="center"/>
    </xf>
    <xf numFmtId="0" fontId="2" fillId="0" borderId="33" xfId="0" applyFont="1" applyBorder="1" applyAlignment="1">
      <alignment horizontal="center" vertical="center"/>
    </xf>
    <xf numFmtId="0" fontId="2" fillId="0" borderId="34"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horizontal="center" vertical="center"/>
    </xf>
    <xf numFmtId="0" fontId="11" fillId="0" borderId="0" xfId="0" applyFont="1" applyBorder="1" applyAlignment="1">
      <alignment vertical="center"/>
    </xf>
    <xf numFmtId="0" fontId="11" fillId="0" borderId="0" xfId="0" applyFont="1" applyFill="1" applyBorder="1" applyAlignment="1">
      <alignment vertical="center"/>
    </xf>
    <xf numFmtId="0" fontId="15" fillId="0" borderId="0" xfId="0" applyFont="1" applyBorder="1" applyAlignment="1">
      <alignment vertical="center"/>
    </xf>
    <xf numFmtId="0" fontId="6" fillId="0" borderId="0" xfId="0" applyFont="1" applyBorder="1"/>
    <xf numFmtId="0" fontId="6" fillId="0" borderId="0" xfId="0" applyFont="1" applyBorder="1" applyAlignment="1">
      <alignment horizontal="right"/>
    </xf>
    <xf numFmtId="0" fontId="6" fillId="0" borderId="0" xfId="0" applyFont="1" applyFill="1" applyBorder="1"/>
    <xf numFmtId="0" fontId="2" fillId="5" borderId="0" xfId="0" applyFont="1" applyFill="1"/>
    <xf numFmtId="0" fontId="2" fillId="5" borderId="0" xfId="0" applyFont="1" applyFill="1" applyBorder="1"/>
    <xf numFmtId="0" fontId="0" fillId="0" borderId="0" xfId="0" applyFill="1"/>
    <xf numFmtId="0" fontId="0" fillId="0" borderId="19" xfId="0" applyFill="1" applyBorder="1"/>
    <xf numFmtId="0" fontId="17" fillId="0" borderId="0" xfId="0" applyFont="1" applyFill="1" applyBorder="1" applyAlignment="1">
      <alignment horizontal="center" vertical="center"/>
    </xf>
    <xf numFmtId="0" fontId="0" fillId="0" borderId="20" xfId="0" applyFill="1" applyBorder="1"/>
    <xf numFmtId="0" fontId="2" fillId="0" borderId="0" xfId="0" applyFont="1" applyAlignment="1">
      <alignment vertical="top" wrapText="1"/>
    </xf>
    <xf numFmtId="0" fontId="11" fillId="2" borderId="1" xfId="0" applyFont="1" applyFill="1" applyBorder="1" applyAlignment="1">
      <alignment horizontal="center" vertical="center"/>
    </xf>
    <xf numFmtId="0" fontId="2" fillId="11" borderId="33" xfId="0" applyFont="1" applyFill="1" applyBorder="1" applyAlignment="1">
      <alignment vertical="center"/>
    </xf>
    <xf numFmtId="0" fontId="2" fillId="12" borderId="35" xfId="0" applyFont="1" applyFill="1" applyBorder="1" applyAlignment="1">
      <alignment vertical="center"/>
    </xf>
    <xf numFmtId="0" fontId="2" fillId="8" borderId="35" xfId="0" applyFont="1" applyFill="1" applyBorder="1" applyAlignment="1">
      <alignment vertical="center"/>
    </xf>
    <xf numFmtId="0" fontId="2" fillId="3" borderId="35" xfId="0" applyFont="1" applyFill="1" applyBorder="1" applyAlignment="1">
      <alignment vertical="center"/>
    </xf>
    <xf numFmtId="0" fontId="2" fillId="7" borderId="37" xfId="0" applyFont="1" applyFill="1" applyBorder="1" applyAlignment="1">
      <alignment vertical="center"/>
    </xf>
    <xf numFmtId="0" fontId="10" fillId="0" borderId="0"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0" fillId="0" borderId="2" xfId="0" applyFont="1" applyBorder="1" applyAlignment="1">
      <alignment vertical="center"/>
    </xf>
    <xf numFmtId="0" fontId="21" fillId="0" borderId="3" xfId="0" applyFont="1" applyBorder="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2" fillId="0" borderId="6" xfId="0" applyFont="1" applyFill="1" applyBorder="1" applyAlignment="1">
      <alignment horizontal="center" vertical="center"/>
    </xf>
    <xf numFmtId="0" fontId="22" fillId="0" borderId="0" xfId="0" applyFont="1" applyFill="1" applyBorder="1" applyAlignment="1">
      <alignment horizontal="center" vertical="center"/>
    </xf>
    <xf numFmtId="0" fontId="21" fillId="0" borderId="0" xfId="0" applyFont="1" applyBorder="1" applyAlignment="1">
      <alignment vertical="center"/>
    </xf>
    <xf numFmtId="0" fontId="20" fillId="0" borderId="0" xfId="0" applyFont="1" applyBorder="1" applyAlignment="1">
      <alignment vertical="center"/>
    </xf>
    <xf numFmtId="0" fontId="20" fillId="0" borderId="6" xfId="0" applyFont="1" applyBorder="1" applyAlignment="1">
      <alignment vertical="center"/>
    </xf>
    <xf numFmtId="41" fontId="20" fillId="0" borderId="0" xfId="1" applyFont="1" applyAlignment="1">
      <alignment vertical="center"/>
    </xf>
    <xf numFmtId="0" fontId="29" fillId="5" borderId="41" xfId="0" applyFont="1" applyFill="1" applyBorder="1" applyAlignment="1">
      <alignment horizontal="center" vertical="center" wrapText="1"/>
    </xf>
    <xf numFmtId="0" fontId="30" fillId="0" borderId="0" xfId="0" applyFont="1" applyAlignment="1">
      <alignment horizontal="center" vertical="top"/>
    </xf>
    <xf numFmtId="0" fontId="29" fillId="5" borderId="42" xfId="0" applyFont="1" applyFill="1" applyBorder="1" applyAlignment="1">
      <alignment horizontal="center" vertical="center" wrapText="1"/>
    </xf>
    <xf numFmtId="0" fontId="29" fillId="5" borderId="43" xfId="0" applyFont="1" applyFill="1" applyBorder="1" applyAlignment="1">
      <alignment horizontal="center" vertical="center" wrapText="1"/>
    </xf>
    <xf numFmtId="0" fontId="20" fillId="0" borderId="21" xfId="0" applyFont="1" applyBorder="1" applyAlignment="1">
      <alignment vertical="center"/>
    </xf>
    <xf numFmtId="0" fontId="20" fillId="0" borderId="22" xfId="0" applyFont="1" applyBorder="1" applyAlignment="1">
      <alignment vertical="center"/>
    </xf>
    <xf numFmtId="0" fontId="31" fillId="0" borderId="22" xfId="0" applyFont="1" applyBorder="1" applyAlignment="1">
      <alignment vertical="center"/>
    </xf>
    <xf numFmtId="0" fontId="27" fillId="0" borderId="22" xfId="0" applyFont="1" applyBorder="1" applyAlignment="1">
      <alignment vertical="center"/>
    </xf>
    <xf numFmtId="0" fontId="20" fillId="0" borderId="23" xfId="0" applyFont="1" applyBorder="1" applyAlignment="1">
      <alignment vertical="center"/>
    </xf>
    <xf numFmtId="0" fontId="27" fillId="0" borderId="0" xfId="0" applyFont="1" applyAlignment="1">
      <alignment vertical="center"/>
    </xf>
    <xf numFmtId="0" fontId="32" fillId="0" borderId="0" xfId="0" applyFont="1" applyAlignment="1">
      <alignment vertical="center"/>
    </xf>
    <xf numFmtId="0" fontId="29" fillId="5" borderId="65" xfId="0" applyFont="1" applyFill="1" applyBorder="1" applyAlignment="1">
      <alignment horizontal="center" vertical="center" wrapText="1"/>
    </xf>
    <xf numFmtId="0" fontId="29" fillId="5" borderId="63" xfId="0" applyFont="1" applyFill="1" applyBorder="1" applyAlignment="1">
      <alignment horizontal="center" vertical="center" wrapText="1"/>
    </xf>
    <xf numFmtId="1" fontId="2" fillId="0" borderId="0" xfId="0" applyNumberFormat="1" applyFont="1" applyBorder="1"/>
    <xf numFmtId="0" fontId="33" fillId="0" borderId="16" xfId="0" applyFont="1" applyFill="1" applyBorder="1" applyAlignment="1">
      <alignment vertical="center"/>
    </xf>
    <xf numFmtId="0" fontId="33" fillId="0" borderId="17" xfId="0" applyFont="1" applyBorder="1" applyAlignment="1">
      <alignment vertical="center"/>
    </xf>
    <xf numFmtId="0" fontId="33" fillId="0" borderId="17" xfId="0" applyFont="1" applyBorder="1" applyAlignment="1">
      <alignment horizontal="center" vertical="center"/>
    </xf>
    <xf numFmtId="0" fontId="33" fillId="0" borderId="18" xfId="0" applyFont="1" applyBorder="1" applyAlignment="1">
      <alignment vertical="center"/>
    </xf>
    <xf numFmtId="0" fontId="33" fillId="0" borderId="0" xfId="0" applyFont="1" applyAlignment="1">
      <alignment vertical="center"/>
    </xf>
    <xf numFmtId="0" fontId="33" fillId="0" borderId="19" xfId="0" applyFont="1" applyFill="1" applyBorder="1" applyAlignment="1">
      <alignment vertical="center"/>
    </xf>
    <xf numFmtId="0" fontId="33" fillId="0" borderId="20"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center" vertical="center"/>
    </xf>
    <xf numFmtId="0" fontId="35" fillId="0" borderId="19" xfId="0" applyFont="1" applyFill="1" applyBorder="1" applyAlignment="1">
      <alignment horizontal="center" vertical="center" wrapText="1"/>
    </xf>
    <xf numFmtId="0" fontId="39" fillId="0" borderId="44" xfId="0" applyFont="1" applyBorder="1" applyAlignment="1">
      <alignment vertical="center" wrapText="1"/>
    </xf>
    <xf numFmtId="0" fontId="36" fillId="0" borderId="44" xfId="0" applyFont="1" applyBorder="1" applyAlignment="1">
      <alignment horizontal="center" vertical="center"/>
    </xf>
    <xf numFmtId="0" fontId="40" fillId="2" borderId="47" xfId="0" applyFont="1" applyFill="1" applyBorder="1" applyAlignment="1">
      <alignment horizontal="left" vertical="center" wrapText="1"/>
    </xf>
    <xf numFmtId="0" fontId="40" fillId="2" borderId="48" xfId="0" applyFont="1" applyFill="1" applyBorder="1" applyAlignment="1">
      <alignment vertical="center" wrapText="1"/>
    </xf>
    <xf numFmtId="0" fontId="40" fillId="2" borderId="48" xfId="0" applyFont="1" applyFill="1" applyBorder="1" applyAlignment="1">
      <alignment horizontal="center" vertical="center" wrapText="1"/>
    </xf>
    <xf numFmtId="0" fontId="40" fillId="2" borderId="49" xfId="0" applyFont="1" applyFill="1" applyBorder="1" applyAlignment="1">
      <alignment vertical="center" wrapText="1"/>
    </xf>
    <xf numFmtId="0" fontId="38" fillId="0" borderId="47" xfId="0" applyFont="1" applyBorder="1" applyAlignment="1">
      <alignment vertical="center"/>
    </xf>
    <xf numFmtId="0" fontId="38" fillId="0" borderId="48" xfId="0" applyFont="1" applyBorder="1" applyAlignment="1">
      <alignment vertical="center"/>
    </xf>
    <xf numFmtId="0" fontId="38" fillId="0" borderId="49" xfId="0" applyFont="1" applyBorder="1" applyAlignment="1">
      <alignment vertical="center"/>
    </xf>
    <xf numFmtId="0" fontId="39" fillId="0" borderId="45" xfId="0" applyFont="1" applyBorder="1" applyAlignment="1">
      <alignment vertical="center" wrapText="1"/>
    </xf>
    <xf numFmtId="0" fontId="36" fillId="0" borderId="45" xfId="0" applyFont="1" applyBorder="1" applyAlignment="1">
      <alignment horizontal="center" vertical="center"/>
    </xf>
    <xf numFmtId="0" fontId="40" fillId="2" borderId="50" xfId="0" applyFont="1" applyFill="1" applyBorder="1" applyAlignment="1">
      <alignment horizontal="left" vertical="center" wrapText="1"/>
    </xf>
    <xf numFmtId="0" fontId="40" fillId="2" borderId="51" xfId="0" applyFont="1" applyFill="1" applyBorder="1" applyAlignment="1">
      <alignment vertical="center" wrapText="1"/>
    </xf>
    <xf numFmtId="0" fontId="40" fillId="2" borderId="51" xfId="0" applyFont="1" applyFill="1" applyBorder="1" applyAlignment="1">
      <alignment horizontal="center" vertical="center" wrapText="1"/>
    </xf>
    <xf numFmtId="0" fontId="40" fillId="2" borderId="52" xfId="0" applyFont="1" applyFill="1" applyBorder="1" applyAlignment="1">
      <alignment vertical="center" wrapText="1"/>
    </xf>
    <xf numFmtId="0" fontId="38" fillId="0" borderId="50" xfId="0" applyFont="1" applyBorder="1" applyAlignment="1">
      <alignment vertical="center"/>
    </xf>
    <xf numFmtId="0" fontId="38" fillId="0" borderId="51" xfId="0" applyFont="1" applyBorder="1" applyAlignment="1">
      <alignment vertical="center"/>
    </xf>
    <xf numFmtId="0" fontId="38" fillId="0" borderId="52" xfId="0" applyFont="1" applyBorder="1" applyAlignment="1">
      <alignment vertical="center"/>
    </xf>
    <xf numFmtId="0" fontId="39" fillId="0" borderId="46" xfId="0" applyFont="1" applyBorder="1" applyAlignment="1">
      <alignment vertical="center" wrapText="1"/>
    </xf>
    <xf numFmtId="0" fontId="36" fillId="0" borderId="46" xfId="0" applyFont="1" applyBorder="1" applyAlignment="1">
      <alignment horizontal="center" vertical="center"/>
    </xf>
    <xf numFmtId="0" fontId="40" fillId="2" borderId="53" xfId="0" applyFont="1" applyFill="1" applyBorder="1" applyAlignment="1">
      <alignment horizontal="left" vertical="center" wrapText="1"/>
    </xf>
    <xf numFmtId="0" fontId="40" fillId="2" borderId="54" xfId="0" applyFont="1" applyFill="1" applyBorder="1" applyAlignment="1">
      <alignment vertical="center" wrapText="1"/>
    </xf>
    <xf numFmtId="0" fontId="40" fillId="2" borderId="54" xfId="0" applyFont="1" applyFill="1" applyBorder="1" applyAlignment="1">
      <alignment horizontal="center" vertical="center" wrapText="1"/>
    </xf>
    <xf numFmtId="0" fontId="40" fillId="2" borderId="55" xfId="0" applyFont="1" applyFill="1" applyBorder="1" applyAlignment="1">
      <alignment vertical="center" wrapText="1"/>
    </xf>
    <xf numFmtId="0" fontId="38" fillId="0" borderId="53" xfId="0" applyFont="1" applyBorder="1" applyAlignment="1">
      <alignment vertical="center"/>
    </xf>
    <xf numFmtId="0" fontId="38" fillId="0" borderId="54" xfId="0" applyFont="1" applyBorder="1" applyAlignment="1">
      <alignment vertical="center"/>
    </xf>
    <xf numFmtId="0" fontId="38" fillId="0" borderId="55" xfId="0" applyFont="1" applyBorder="1" applyAlignment="1">
      <alignment vertical="center"/>
    </xf>
    <xf numFmtId="0" fontId="39" fillId="9" borderId="44" xfId="0" applyFont="1" applyFill="1" applyBorder="1" applyAlignment="1">
      <alignment vertical="center" wrapText="1"/>
    </xf>
    <xf numFmtId="0" fontId="39" fillId="9" borderId="45" xfId="0" applyFont="1" applyFill="1" applyBorder="1" applyAlignment="1">
      <alignment vertical="center" wrapText="1"/>
    </xf>
    <xf numFmtId="0" fontId="39" fillId="9" borderId="46" xfId="0" applyFont="1" applyFill="1" applyBorder="1" applyAlignment="1">
      <alignment vertical="center" wrapText="1"/>
    </xf>
    <xf numFmtId="0" fontId="39" fillId="10" borderId="44" xfId="0" applyFont="1" applyFill="1" applyBorder="1" applyAlignment="1">
      <alignment vertical="center" wrapText="1"/>
    </xf>
    <xf numFmtId="0" fontId="39" fillId="10" borderId="46" xfId="0" applyFont="1" applyFill="1" applyBorder="1" applyAlignment="1">
      <alignment vertical="center" wrapText="1"/>
    </xf>
    <xf numFmtId="0" fontId="39" fillId="10" borderId="45" xfId="0" applyFont="1" applyFill="1" applyBorder="1" applyAlignment="1">
      <alignment vertical="center" wrapText="1"/>
    </xf>
    <xf numFmtId="0" fontId="33" fillId="0" borderId="21" xfId="0" applyFont="1" applyFill="1" applyBorder="1" applyAlignment="1">
      <alignment vertical="center"/>
    </xf>
    <xf numFmtId="0" fontId="38" fillId="0" borderId="22" xfId="0" applyFont="1" applyBorder="1" applyAlignment="1">
      <alignment vertical="center"/>
    </xf>
    <xf numFmtId="0" fontId="33" fillId="0" borderId="22" xfId="0" applyFont="1" applyBorder="1" applyAlignment="1">
      <alignment horizontal="center" vertical="center"/>
    </xf>
    <xf numFmtId="0" fontId="33" fillId="0" borderId="22" xfId="0" applyFont="1" applyBorder="1" applyAlignment="1">
      <alignment vertical="center"/>
    </xf>
    <xf numFmtId="0" fontId="33" fillId="0" borderId="23" xfId="0" applyFont="1" applyBorder="1" applyAlignment="1">
      <alignment vertical="center"/>
    </xf>
    <xf numFmtId="0" fontId="33" fillId="0" borderId="0" xfId="0" applyFont="1" applyFill="1" applyBorder="1" applyAlignment="1">
      <alignment vertical="center"/>
    </xf>
    <xf numFmtId="0" fontId="38" fillId="0" borderId="0" xfId="0" applyFont="1" applyAlignment="1">
      <alignment vertical="center"/>
    </xf>
    <xf numFmtId="0" fontId="33" fillId="0" borderId="0" xfId="0" applyFont="1" applyAlignment="1">
      <alignment horizontal="center" vertical="center"/>
    </xf>
    <xf numFmtId="0" fontId="41" fillId="0" borderId="0" xfId="0" applyFont="1" applyAlignment="1">
      <alignment horizontal="center" vertical="center"/>
    </xf>
    <xf numFmtId="0" fontId="28" fillId="0" borderId="41" xfId="0" applyFont="1" applyFill="1" applyBorder="1" applyAlignment="1">
      <alignment vertical="top" wrapText="1"/>
    </xf>
    <xf numFmtId="0" fontId="28" fillId="0" borderId="42" xfId="0" applyFont="1" applyFill="1" applyBorder="1" applyAlignment="1">
      <alignment vertical="top" wrapText="1"/>
    </xf>
    <xf numFmtId="0" fontId="28" fillId="0" borderId="43" xfId="0" applyFont="1" applyFill="1" applyBorder="1" applyAlignment="1">
      <alignment vertical="top" wrapText="1"/>
    </xf>
    <xf numFmtId="0" fontId="28" fillId="0" borderId="56" xfId="0" applyFont="1" applyFill="1" applyBorder="1" applyAlignment="1">
      <alignment vertical="top" wrapText="1"/>
    </xf>
    <xf numFmtId="0" fontId="24" fillId="5" borderId="0" xfId="0" applyFont="1" applyFill="1"/>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42" xfId="0" applyFont="1" applyBorder="1" applyAlignment="1">
      <alignment vertical="center" wrapText="1"/>
    </xf>
    <xf numFmtId="0" fontId="5" fillId="0" borderId="43" xfId="0" applyFont="1" applyBorder="1" applyAlignment="1">
      <alignment horizontal="center" vertical="center" wrapText="1"/>
    </xf>
    <xf numFmtId="0" fontId="5" fillId="0" borderId="41" xfId="0" applyFont="1" applyBorder="1" applyAlignment="1">
      <alignment horizontal="center" vertical="center" wrapText="1"/>
    </xf>
    <xf numFmtId="0" fontId="14" fillId="0" borderId="0" xfId="2" applyAlignment="1">
      <alignment vertical="center" wrapText="1"/>
    </xf>
    <xf numFmtId="0" fontId="49" fillId="0" borderId="42" xfId="2" applyFont="1" applyBorder="1" applyAlignment="1">
      <alignment horizontal="center" vertical="center" wrapText="1"/>
    </xf>
    <xf numFmtId="0" fontId="28" fillId="9" borderId="42" xfId="0" applyFont="1" applyFill="1" applyBorder="1" applyAlignment="1">
      <alignment vertical="top" wrapText="1"/>
    </xf>
    <xf numFmtId="0" fontId="28" fillId="9" borderId="43" xfId="0" applyFont="1" applyFill="1" applyBorder="1" applyAlignment="1">
      <alignment vertical="top" wrapText="1"/>
    </xf>
    <xf numFmtId="0" fontId="28" fillId="9" borderId="41" xfId="0" applyFont="1" applyFill="1" applyBorder="1" applyAlignment="1">
      <alignment vertical="top" wrapText="1"/>
    </xf>
    <xf numFmtId="0" fontId="5" fillId="9" borderId="42" xfId="0" applyFont="1" applyFill="1" applyBorder="1" applyAlignment="1">
      <alignment vertical="top" wrapText="1"/>
    </xf>
    <xf numFmtId="0" fontId="28" fillId="9" borderId="64" xfId="0" applyFont="1" applyFill="1" applyBorder="1" applyAlignment="1">
      <alignment vertical="top" wrapText="1"/>
    </xf>
    <xf numFmtId="0" fontId="28" fillId="9" borderId="66" xfId="0" applyFont="1" applyFill="1" applyBorder="1" applyAlignment="1">
      <alignment vertical="top" wrapText="1"/>
    </xf>
    <xf numFmtId="0" fontId="50" fillId="0" borderId="41" xfId="0" applyFont="1" applyBorder="1" applyAlignment="1">
      <alignment horizontal="left" vertical="center" wrapText="1"/>
    </xf>
    <xf numFmtId="0" fontId="5" fillId="0" borderId="42" xfId="0" applyFont="1" applyBorder="1" applyAlignment="1">
      <alignment horizontal="center" vertical="center" wrapText="1"/>
    </xf>
    <xf numFmtId="0" fontId="14" fillId="0" borderId="42" xfId="2" applyBorder="1" applyAlignment="1">
      <alignment horizontal="center" vertical="center" wrapText="1"/>
    </xf>
    <xf numFmtId="0" fontId="14" fillId="0" borderId="43" xfId="2" applyBorder="1" applyAlignment="1">
      <alignment horizontal="center" vertical="center" wrapText="1"/>
    </xf>
    <xf numFmtId="0" fontId="14" fillId="0" borderId="42" xfId="2" applyBorder="1" applyAlignment="1">
      <alignment horizontal="center" vertical="center"/>
    </xf>
    <xf numFmtId="0" fontId="5" fillId="9" borderId="43" xfId="0" applyFont="1" applyFill="1" applyBorder="1" applyAlignment="1">
      <alignment vertical="top" wrapText="1"/>
    </xf>
    <xf numFmtId="0" fontId="5" fillId="9" borderId="42" xfId="0" applyFont="1" applyFill="1" applyBorder="1" applyAlignment="1">
      <alignment horizontal="center" vertical="center" wrapText="1"/>
    </xf>
    <xf numFmtId="0" fontId="5" fillId="0" borderId="42" xfId="0" applyFont="1" applyBorder="1" applyAlignment="1">
      <alignment horizontal="left" vertical="top" wrapText="1"/>
    </xf>
    <xf numFmtId="0" fontId="5" fillId="0" borderId="63" xfId="0" applyFont="1" applyBorder="1" applyAlignment="1">
      <alignment horizontal="center" vertical="center"/>
    </xf>
    <xf numFmtId="0" fontId="5" fillId="9" borderId="41" xfId="0" applyFont="1" applyFill="1" applyBorder="1" applyAlignment="1">
      <alignment horizontal="left" vertical="center" wrapText="1"/>
    </xf>
    <xf numFmtId="0" fontId="5" fillId="9" borderId="43" xfId="0" applyFont="1" applyFill="1" applyBorder="1" applyAlignment="1">
      <alignment horizontal="left" vertical="center" wrapText="1"/>
    </xf>
    <xf numFmtId="0" fontId="5" fillId="9" borderId="41" xfId="0" applyFont="1" applyFill="1" applyBorder="1" applyAlignment="1">
      <alignment horizontal="center" vertical="center"/>
    </xf>
    <xf numFmtId="0" fontId="5" fillId="9" borderId="43" xfId="0" applyFont="1" applyFill="1" applyBorder="1" applyAlignment="1">
      <alignment horizontal="center" vertical="center"/>
    </xf>
    <xf numFmtId="0" fontId="5" fillId="9" borderId="43" xfId="0" applyFont="1" applyFill="1" applyBorder="1" applyAlignment="1">
      <alignment horizontal="center" vertical="center" wrapText="1"/>
    </xf>
    <xf numFmtId="0" fontId="50" fillId="0" borderId="42" xfId="0" applyFont="1" applyBorder="1" applyAlignment="1">
      <alignment horizontal="center" vertical="center" wrapText="1"/>
    </xf>
    <xf numFmtId="0" fontId="7" fillId="13" borderId="0" xfId="0" applyFont="1" applyFill="1" applyBorder="1" applyAlignment="1">
      <alignment horizontal="center" vertical="center"/>
    </xf>
    <xf numFmtId="49" fontId="42" fillId="4" borderId="0" xfId="2" applyNumberFormat="1" applyFont="1" applyFill="1" applyBorder="1" applyAlignment="1">
      <alignment horizontal="center" vertical="center"/>
    </xf>
    <xf numFmtId="0" fontId="16" fillId="0" borderId="0"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Border="1" applyAlignment="1">
      <alignment vertical="top" wrapText="1"/>
    </xf>
    <xf numFmtId="0" fontId="2" fillId="0" borderId="0" xfId="0" applyFont="1" applyAlignment="1">
      <alignment vertical="top" wrapText="1"/>
    </xf>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70" xfId="0" applyFont="1" applyFill="1" applyBorder="1" applyAlignment="1">
      <alignment horizontal="center" vertical="center"/>
    </xf>
    <xf numFmtId="0" fontId="9" fillId="4" borderId="0" xfId="0" applyFont="1" applyFill="1" applyBorder="1" applyAlignment="1">
      <alignment horizontal="center" vertical="center"/>
    </xf>
    <xf numFmtId="0" fontId="10" fillId="0" borderId="0" xfId="0" applyFont="1" applyBorder="1" applyAlignment="1">
      <alignment vertical="top" wrapText="1"/>
    </xf>
    <xf numFmtId="164" fontId="9" fillId="0" borderId="40" xfId="0" applyNumberFormat="1" applyFont="1" applyBorder="1" applyAlignment="1">
      <alignment horizontal="center" vertical="center" wrapText="1"/>
    </xf>
    <xf numFmtId="0" fontId="47" fillId="0" borderId="40" xfId="0" applyFont="1" applyBorder="1" applyAlignment="1">
      <alignment horizontal="center" vertical="center" wrapText="1"/>
    </xf>
    <xf numFmtId="0" fontId="45" fillId="0" borderId="40" xfId="0" applyFont="1" applyBorder="1" applyAlignment="1">
      <alignment horizontal="center" vertical="center" wrapText="1"/>
    </xf>
    <xf numFmtId="164" fontId="24" fillId="0" borderId="40" xfId="0" applyNumberFormat="1" applyFont="1" applyBorder="1" applyAlignment="1">
      <alignment horizontal="center" vertical="center" wrapText="1"/>
    </xf>
    <xf numFmtId="164" fontId="25" fillId="0" borderId="40" xfId="0" applyNumberFormat="1" applyFont="1" applyBorder="1" applyAlignment="1">
      <alignment horizontal="center" vertical="center" wrapText="1"/>
    </xf>
    <xf numFmtId="0" fontId="46" fillId="0" borderId="40" xfId="0" applyFont="1" applyBorder="1" applyAlignment="1">
      <alignment horizontal="center" vertical="center" wrapText="1"/>
    </xf>
    <xf numFmtId="0" fontId="45" fillId="0" borderId="57" xfId="0" applyFont="1" applyBorder="1" applyAlignment="1">
      <alignment horizontal="center" vertical="center" wrapText="1"/>
    </xf>
    <xf numFmtId="0" fontId="45" fillId="0" borderId="59" xfId="0" applyFont="1" applyBorder="1" applyAlignment="1">
      <alignment horizontal="center" vertical="center" wrapText="1"/>
    </xf>
    <xf numFmtId="164" fontId="24" fillId="0" borderId="57" xfId="0" applyNumberFormat="1" applyFont="1" applyBorder="1" applyAlignment="1">
      <alignment horizontal="center" vertical="center" wrapText="1"/>
    </xf>
    <xf numFmtId="164" fontId="24" fillId="0" borderId="59" xfId="0" applyNumberFormat="1" applyFont="1" applyBorder="1" applyAlignment="1">
      <alignment horizontal="center" vertical="center" wrapText="1"/>
    </xf>
    <xf numFmtId="164" fontId="24" fillId="0" borderId="40" xfId="0" applyNumberFormat="1" applyFont="1" applyFill="1" applyBorder="1" applyAlignment="1">
      <alignment horizontal="center" vertical="center" wrapText="1"/>
    </xf>
    <xf numFmtId="0" fontId="26" fillId="14" borderId="11" xfId="0" applyFont="1" applyFill="1" applyBorder="1" applyAlignment="1">
      <alignment horizontal="center" vertical="center" wrapText="1"/>
    </xf>
    <xf numFmtId="0" fontId="26" fillId="14" borderId="72" xfId="0" applyFont="1" applyFill="1" applyBorder="1" applyAlignment="1">
      <alignment horizontal="center" vertical="center" wrapText="1"/>
    </xf>
    <xf numFmtId="0" fontId="26" fillId="14" borderId="30" xfId="0" applyFont="1" applyFill="1" applyBorder="1" applyAlignment="1">
      <alignment horizontal="center" vertical="center" wrapText="1"/>
    </xf>
    <xf numFmtId="0" fontId="26" fillId="14" borderId="74" xfId="0" applyFont="1" applyFill="1" applyBorder="1" applyAlignment="1">
      <alignment horizontal="center" vertical="center" wrapText="1"/>
    </xf>
    <xf numFmtId="0" fontId="43" fillId="14" borderId="29" xfId="0" applyFont="1" applyFill="1" applyBorder="1" applyAlignment="1">
      <alignment horizontal="center" vertical="center" wrapText="1"/>
    </xf>
    <xf numFmtId="0" fontId="44" fillId="14" borderId="71" xfId="0" applyFont="1" applyFill="1" applyBorder="1" applyAlignment="1">
      <alignment horizontal="center" vertical="center" wrapText="1"/>
    </xf>
    <xf numFmtId="0" fontId="26" fillId="14" borderId="15" xfId="0" applyFont="1" applyFill="1" applyBorder="1" applyAlignment="1">
      <alignment horizontal="center" vertical="center" wrapText="1"/>
    </xf>
    <xf numFmtId="0" fontId="0" fillId="14" borderId="73" xfId="0" applyFill="1" applyBorder="1" applyAlignment="1">
      <alignment horizontal="center" vertical="center" wrapText="1"/>
    </xf>
    <xf numFmtId="0" fontId="23" fillId="0" borderId="26" xfId="0" applyFont="1" applyFill="1" applyBorder="1" applyAlignment="1">
      <alignment horizontal="center" vertical="center"/>
    </xf>
    <xf numFmtId="0" fontId="20" fillId="0" borderId="27" xfId="0" applyFont="1" applyBorder="1" applyAlignment="1">
      <alignment horizontal="center" vertical="center"/>
    </xf>
    <xf numFmtId="0" fontId="24" fillId="5" borderId="12" xfId="0" applyFont="1" applyFill="1" applyBorder="1" applyAlignment="1">
      <alignment vertical="center"/>
    </xf>
    <xf numFmtId="0" fontId="25" fillId="0" borderId="13" xfId="0" applyFont="1" applyBorder="1" applyAlignment="1">
      <alignment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164" fontId="23" fillId="0" borderId="12" xfId="0" applyNumberFormat="1" applyFont="1" applyBorder="1" applyAlignment="1">
      <alignment horizontal="center" vertical="center"/>
    </xf>
    <xf numFmtId="164" fontId="23" fillId="0" borderId="13" xfId="0" applyNumberFormat="1" applyFont="1" applyBorder="1" applyAlignment="1">
      <alignment horizontal="center" vertical="center"/>
    </xf>
    <xf numFmtId="164" fontId="23" fillId="0" borderId="14" xfId="0" applyNumberFormat="1" applyFont="1" applyBorder="1" applyAlignment="1">
      <alignment horizontal="center" vertical="center"/>
    </xf>
    <xf numFmtId="0" fontId="45" fillId="0" borderId="58" xfId="0" applyFont="1" applyBorder="1" applyAlignment="1">
      <alignment horizontal="center" vertical="center" wrapText="1"/>
    </xf>
    <xf numFmtId="164" fontId="24" fillId="0" borderId="60" xfId="0" applyNumberFormat="1" applyFont="1" applyBorder="1" applyAlignment="1">
      <alignment horizontal="center" vertical="center" wrapText="1"/>
    </xf>
    <xf numFmtId="164" fontId="24" fillId="0" borderId="61" xfId="0" applyNumberFormat="1" applyFont="1" applyBorder="1" applyAlignment="1">
      <alignment horizontal="center" vertical="center" wrapText="1"/>
    </xf>
    <xf numFmtId="164" fontId="24" fillId="0" borderId="62" xfId="0" applyNumberFormat="1" applyFont="1" applyBorder="1" applyAlignment="1">
      <alignment horizontal="center" vertical="center" wrapText="1"/>
    </xf>
    <xf numFmtId="164" fontId="25" fillId="0" borderId="57" xfId="0" applyNumberFormat="1" applyFont="1" applyBorder="1" applyAlignment="1">
      <alignment horizontal="center" vertical="center" wrapText="1"/>
    </xf>
    <xf numFmtId="164" fontId="25" fillId="0" borderId="59" xfId="0" applyNumberFormat="1" applyFont="1" applyBorder="1" applyAlignment="1">
      <alignment horizontal="center" vertical="center" wrapText="1"/>
    </xf>
    <xf numFmtId="164" fontId="25" fillId="0" borderId="58" xfId="0" applyNumberFormat="1" applyFont="1" applyBorder="1" applyAlignment="1">
      <alignment horizontal="center" vertical="center" wrapText="1"/>
    </xf>
    <xf numFmtId="0" fontId="45" fillId="0" borderId="57" xfId="0" applyFont="1" applyFill="1" applyBorder="1" applyAlignment="1">
      <alignment horizontal="center" vertical="center" wrapText="1"/>
    </xf>
    <xf numFmtId="0" fontId="45" fillId="0" borderId="58" xfId="0" applyFont="1" applyFill="1" applyBorder="1" applyAlignment="1">
      <alignment horizontal="center" vertical="center" wrapText="1"/>
    </xf>
    <xf numFmtId="0" fontId="16" fillId="0" borderId="0" xfId="0" applyFont="1" applyAlignment="1">
      <alignment horizontal="center"/>
    </xf>
    <xf numFmtId="0" fontId="2" fillId="0" borderId="0" xfId="0" applyFont="1" applyBorder="1" applyAlignment="1">
      <alignment horizontal="center"/>
    </xf>
    <xf numFmtId="0" fontId="11" fillId="0" borderId="0" xfId="0" applyFont="1" applyAlignment="1">
      <alignment horizontal="center"/>
    </xf>
    <xf numFmtId="0" fontId="45" fillId="0" borderId="10" xfId="0" applyFont="1" applyBorder="1" applyAlignment="1">
      <alignment horizontal="center" vertical="center" wrapText="1"/>
    </xf>
    <xf numFmtId="0" fontId="46" fillId="0" borderId="10" xfId="0" applyFont="1" applyBorder="1" applyAlignment="1">
      <alignment horizontal="center" vertical="center" wrapText="1"/>
    </xf>
    <xf numFmtId="0" fontId="37" fillId="0" borderId="19" xfId="0" applyFont="1" applyFill="1" applyBorder="1" applyAlignment="1">
      <alignment horizontal="center" vertical="center" wrapText="1"/>
    </xf>
    <xf numFmtId="0" fontId="26" fillId="14" borderId="75" xfId="0" applyFont="1" applyFill="1" applyBorder="1" applyAlignment="1">
      <alignment horizontal="center" vertical="center" wrapText="1"/>
    </xf>
    <xf numFmtId="0" fontId="26" fillId="14" borderId="77" xfId="0" applyFont="1" applyFill="1" applyBorder="1" applyAlignment="1">
      <alignment horizontal="center" vertical="center" wrapText="1"/>
    </xf>
    <xf numFmtId="0" fontId="26" fillId="14" borderId="76" xfId="0" applyFont="1" applyFill="1" applyBorder="1" applyAlignment="1">
      <alignment horizontal="center" vertical="center" wrapText="1"/>
    </xf>
    <xf numFmtId="0" fontId="26" fillId="14" borderId="78" xfId="0" applyFont="1" applyFill="1" applyBorder="1" applyAlignment="1">
      <alignment horizontal="center" vertical="center" wrapText="1"/>
    </xf>
    <xf numFmtId="0" fontId="26" fillId="15" borderId="81" xfId="0" applyFont="1" applyFill="1" applyBorder="1" applyAlignment="1">
      <alignment horizontal="center" vertical="center" wrapText="1"/>
    </xf>
    <xf numFmtId="0" fontId="26" fillId="15" borderId="84" xfId="0" applyFont="1" applyFill="1" applyBorder="1" applyAlignment="1">
      <alignment horizontal="center" vertical="center" wrapText="1"/>
    </xf>
    <xf numFmtId="0" fontId="26" fillId="15" borderId="79" xfId="0" applyFont="1" applyFill="1" applyBorder="1" applyAlignment="1">
      <alignment horizontal="center" vertical="center" wrapText="1"/>
    </xf>
    <xf numFmtId="0" fontId="26" fillId="15" borderId="82" xfId="0" applyFont="1" applyFill="1" applyBorder="1" applyAlignment="1">
      <alignment horizontal="center" vertical="center" wrapText="1"/>
    </xf>
    <xf numFmtId="0" fontId="26" fillId="15" borderId="80" xfId="0" applyFont="1" applyFill="1" applyBorder="1" applyAlignment="1">
      <alignment horizontal="center" vertical="center" wrapText="1"/>
    </xf>
    <xf numFmtId="0" fontId="26" fillId="15" borderId="83" xfId="0" applyFont="1" applyFill="1" applyBorder="1" applyAlignment="1">
      <alignment horizontal="center" vertical="center" wrapText="1"/>
    </xf>
    <xf numFmtId="0" fontId="34" fillId="6" borderId="25"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48" fillId="0" borderId="67" xfId="0" applyFont="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60">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D60000"/>
      <color rgb="FFBEE395"/>
      <color rgb="FF008000"/>
      <color rgb="FFFACA00"/>
      <color rgb="FFFFFF66"/>
      <color rgb="FFDE5A00"/>
      <color rgb="FFFF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74871888676192411"/>
        </c:manualLayout>
      </c:layout>
      <c:barChart>
        <c:barDir val="col"/>
        <c:grouping val="clustered"/>
        <c:varyColors val="0"/>
        <c:ser>
          <c:idx val="0"/>
          <c:order val="0"/>
          <c:tx>
            <c:strRef>
              <c:f>'Gráficas '!$K$34</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cat>
          <c:val>
            <c:numRef>
              <c:f>'Gráficas '!$K$35:$K$46</c:f>
              <c:numCache>
                <c:formatCode>General</c:formatCode>
                <c:ptCount val="12"/>
                <c:pt idx="0">
                  <c:v>100</c:v>
                </c:pt>
                <c:pt idx="1">
                  <c:v>100</c:v>
                </c:pt>
                <c:pt idx="2">
                  <c:v>100</c:v>
                </c:pt>
                <c:pt idx="3">
                  <c:v>100</c:v>
                </c:pt>
                <c:pt idx="4">
                  <c:v>100</c:v>
                </c:pt>
                <c:pt idx="5">
                  <c:v>100</c:v>
                </c:pt>
                <c:pt idx="6">
                  <c:v>100</c:v>
                </c:pt>
                <c:pt idx="7">
                  <c:v>100</c:v>
                </c:pt>
                <c:pt idx="8">
                  <c:v>100</c:v>
                </c:pt>
                <c:pt idx="9">
                  <c:v>100</c:v>
                </c:pt>
                <c:pt idx="10">
                  <c:v>100</c:v>
                </c:pt>
                <c:pt idx="1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58246016"/>
        <c:axId val="158247552"/>
      </c:barChart>
      <c:scatterChart>
        <c:scatterStyle val="lineMarker"/>
        <c:varyColors val="0"/>
        <c:ser>
          <c:idx val="1"/>
          <c:order val="1"/>
          <c:tx>
            <c:strRef>
              <c:f>'Gráficas '!$L$34</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'!$J$35:$J$46</c:f>
              <c:strCache>
                <c:ptCount val="12"/>
                <c:pt idx="0">
                  <c:v>Caracterización usuarios y medición de percepción </c:v>
                </c:pt>
                <c:pt idx="1">
                  <c:v>Formalidad de la dependencia o área</c:v>
                </c:pt>
                <c:pt idx="2">
                  <c:v>Procesos </c:v>
                </c:pt>
                <c:pt idx="3">
                  <c:v>Atención incluyente y accesibilidad </c:v>
                </c:pt>
                <c:pt idx="4">
                  <c:v>Sistemas de información</c:v>
                </c:pt>
                <c:pt idx="5">
                  <c:v>Publicación de información</c:v>
                </c:pt>
                <c:pt idx="6">
                  <c:v>Canales de atención</c:v>
                </c:pt>
                <c:pt idx="7">
                  <c:v>Protección de datos personales </c:v>
                </c:pt>
                <c:pt idx="8">
                  <c:v>Gestión de PQRSD </c:v>
                </c:pt>
                <c:pt idx="9">
                  <c:v>Gestión del talento humano </c:v>
                </c:pt>
                <c:pt idx="10">
                  <c:v>Control</c:v>
                </c:pt>
                <c:pt idx="11">
                  <c:v>Buenas prácticas</c:v>
                </c:pt>
              </c:strCache>
            </c:strRef>
          </c:xVal>
          <c:yVal>
            <c:numRef>
              <c:f>'Gráficas '!$L$35:$L$46</c:f>
              <c:numCache>
                <c:formatCode>0</c:formatCode>
                <c:ptCount val="12"/>
                <c:pt idx="0">
                  <c:v>76.666666666666671</c:v>
                </c:pt>
                <c:pt idx="1">
                  <c:v>100</c:v>
                </c:pt>
                <c:pt idx="2">
                  <c:v>92.5</c:v>
                </c:pt>
                <c:pt idx="3">
                  <c:v>86</c:v>
                </c:pt>
                <c:pt idx="4">
                  <c:v>95</c:v>
                </c:pt>
                <c:pt idx="5">
                  <c:v>100</c:v>
                </c:pt>
                <c:pt idx="6">
                  <c:v>98.571428571428569</c:v>
                </c:pt>
                <c:pt idx="7">
                  <c:v>100</c:v>
                </c:pt>
                <c:pt idx="8">
                  <c:v>77.818181818181813</c:v>
                </c:pt>
                <c:pt idx="9">
                  <c:v>100</c:v>
                </c:pt>
                <c:pt idx="10">
                  <c:v>100</c:v>
                </c:pt>
                <c:pt idx="11">
                  <c:v>75</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58246016"/>
        <c:axId val="158247552"/>
      </c:scatterChart>
      <c:catAx>
        <c:axId val="158246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247552"/>
        <c:crosses val="autoZero"/>
        <c:auto val="1"/>
        <c:lblAlgn val="ctr"/>
        <c:lblOffset val="100"/>
        <c:noMultiLvlLbl val="0"/>
      </c:catAx>
      <c:valAx>
        <c:axId val="158247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82460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POLÍTICA SERVICIO AL CIUDADANO</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61830400"/>
        <c:axId val="161831936"/>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POLÍTICA SERVICIO AL CIUDADANO</c:v>
                </c:pt>
              </c:strCache>
            </c:strRef>
          </c:xVal>
          <c:yVal>
            <c:numRef>
              <c:f>'Gráficas '!$K$12</c:f>
              <c:numCache>
                <c:formatCode>0.0</c:formatCode>
                <c:ptCount val="1"/>
                <c:pt idx="0">
                  <c:v>90.490566037735846</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61830400"/>
        <c:axId val="161831936"/>
      </c:scatterChart>
      <c:catAx>
        <c:axId val="16183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1831936"/>
        <c:crosses val="autoZero"/>
        <c:auto val="1"/>
        <c:lblAlgn val="ctr"/>
        <c:lblOffset val="100"/>
        <c:noMultiLvlLbl val="0"/>
      </c:catAx>
      <c:valAx>
        <c:axId val="1618319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1830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4" Type="http://schemas.openxmlformats.org/officeDocument/2006/relationships/hyperlink" Target="#'Gr&#225;ficas '!A1"/></Relationships>
</file>

<file path=xl/drawings/_rels/drawing4.xml.rels><?xml version="1.0" encoding="UTF-8" standalone="yes"?>
<Relationships xmlns="http://schemas.openxmlformats.org/package/2006/relationships"><Relationship Id="rId3" Type="http://schemas.openxmlformats.org/officeDocument/2006/relationships/hyperlink" Target="#Inicio!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image" Target="../media/image3.sv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21167</xdr:colOff>
      <xdr:row>1</xdr:row>
      <xdr:rowOff>95250</xdr:rowOff>
    </xdr:from>
    <xdr:to>
      <xdr:col>12</xdr:col>
      <xdr:colOff>171167</xdr:colOff>
      <xdr:row>1</xdr:row>
      <xdr:rowOff>1052349</xdr:rowOff>
    </xdr:to>
    <xdr:pic>
      <xdr:nvPicPr>
        <xdr:cNvPr id="2" name="Imagen 1">
          <a:extLst>
            <a:ext uri="{FF2B5EF4-FFF2-40B4-BE49-F238E27FC236}">
              <a16:creationId xmlns:a16="http://schemas.microsoft.com/office/drawing/2014/main" id="{A9AFEC5C-9911-46CB-81DC-1631580BC7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8167" y="232833"/>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4C0136A-EED8-4787-B5D5-94D04285BD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5587" y="17795082"/>
          <a:ext cx="914400" cy="926307"/>
        </a:xfrm>
        <a:prstGeom prst="rect">
          <a:avLst/>
        </a:prstGeom>
      </xdr:spPr>
    </xdr:pic>
    <xdr:clientData/>
  </xdr:twoCellAnchor>
  <xdr:twoCellAnchor editAs="oneCell">
    <xdr:from>
      <xdr:col>8</xdr:col>
      <xdr:colOff>333375</xdr:colOff>
      <xdr:row>1</xdr:row>
      <xdr:rowOff>107156</xdr:rowOff>
    </xdr:from>
    <xdr:to>
      <xdr:col>13</xdr:col>
      <xdr:colOff>483375</xdr:colOff>
      <xdr:row>1</xdr:row>
      <xdr:rowOff>1064255</xdr:rowOff>
    </xdr:to>
    <xdr:pic>
      <xdr:nvPicPr>
        <xdr:cNvPr id="3" name="Imagen 2">
          <a:extLst>
            <a:ext uri="{FF2B5EF4-FFF2-40B4-BE49-F238E27FC236}">
              <a16:creationId xmlns:a16="http://schemas.microsoft.com/office/drawing/2014/main" id="{B52D3C42-8A08-4A71-BC5D-D38938D4DBC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07781" y="17859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341048</xdr:colOff>
      <xdr:row>8</xdr:row>
      <xdr:rowOff>107156</xdr:rowOff>
    </xdr:from>
    <xdr:to>
      <xdr:col>12</xdr:col>
      <xdr:colOff>150812</xdr:colOff>
      <xdr:row>9</xdr:row>
      <xdr:rowOff>469666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509361" y="1797844"/>
          <a:ext cx="917045" cy="914400"/>
        </a:xfrm>
        <a:prstGeom prst="rect">
          <a:avLst/>
        </a:prstGeom>
      </xdr:spPr>
    </xdr:pic>
    <xdr:clientData/>
  </xdr:twoCellAnchor>
  <xdr:twoCellAnchor editAs="oneCell">
    <xdr:from>
      <xdr:col>10</xdr:col>
      <xdr:colOff>661457</xdr:colOff>
      <xdr:row>12</xdr:row>
      <xdr:rowOff>296333</xdr:rowOff>
    </xdr:from>
    <xdr:to>
      <xdr:col>12</xdr:col>
      <xdr:colOff>204521</xdr:colOff>
      <xdr:row>13</xdr:row>
      <xdr:rowOff>570232</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837707" y="3513666"/>
          <a:ext cx="962025" cy="906409"/>
        </a:xfrm>
        <a:prstGeom prst="rect">
          <a:avLst/>
        </a:prstGeom>
      </xdr:spPr>
    </xdr:pic>
    <xdr:clientData/>
  </xdr:twoCellAnchor>
  <xdr:twoCellAnchor editAs="oneCell">
    <xdr:from>
      <xdr:col>5</xdr:col>
      <xdr:colOff>235323</xdr:colOff>
      <xdr:row>1</xdr:row>
      <xdr:rowOff>121163</xdr:rowOff>
    </xdr:from>
    <xdr:to>
      <xdr:col>6</xdr:col>
      <xdr:colOff>2945166</xdr:colOff>
      <xdr:row>1</xdr:row>
      <xdr:rowOff>1078262</xdr:rowOff>
    </xdr:to>
    <xdr:pic>
      <xdr:nvPicPr>
        <xdr:cNvPr id="5" name="Imagen 4">
          <a:extLst>
            <a:ext uri="{FF2B5EF4-FFF2-40B4-BE49-F238E27FC236}">
              <a16:creationId xmlns:a16="http://schemas.microsoft.com/office/drawing/2014/main" id="{0899B5F6-66A7-4678-8B25-2918FDA793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64205" y="222016"/>
          <a:ext cx="3953696"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178593</xdr:colOff>
      <xdr:row>29</xdr:row>
      <xdr:rowOff>23812</xdr:rowOff>
    </xdr:from>
    <xdr:to>
      <xdr:col>19</xdr:col>
      <xdr:colOff>416718</xdr:colOff>
      <xdr:row>49</xdr:row>
      <xdr:rowOff>158751</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7</xdr:row>
      <xdr:rowOff>11906</xdr:rowOff>
    </xdr:from>
    <xdr:to>
      <xdr:col>15</xdr:col>
      <xdr:colOff>410625</xdr:colOff>
      <xdr:row>25</xdr:row>
      <xdr:rowOff>37217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309562</xdr:colOff>
      <xdr:row>53</xdr:row>
      <xdr:rowOff>166688</xdr:rowOff>
    </xdr:from>
    <xdr:to>
      <xdr:col>11</xdr:col>
      <xdr:colOff>461962</xdr:colOff>
      <xdr:row>59</xdr:row>
      <xdr:rowOff>9525</xdr:rowOff>
    </xdr:to>
    <xdr:pic>
      <xdr:nvPicPr>
        <xdr:cNvPr id="6" name="Gráfico 5" descr="Lista de comprobación">
          <a:hlinkClick xmlns:r="http://schemas.openxmlformats.org/officeDocument/2006/relationships" r:id="rId3"/>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577012" y="25950863"/>
          <a:ext cx="914400" cy="928687"/>
        </a:xfrm>
        <a:prstGeom prst="rect">
          <a:avLst/>
        </a:prstGeom>
      </xdr:spPr>
    </xdr:pic>
    <xdr:clientData/>
  </xdr:twoCellAnchor>
  <xdr:twoCellAnchor editAs="oneCell">
    <xdr:from>
      <xdr:col>8</xdr:col>
      <xdr:colOff>452438</xdr:colOff>
      <xdr:row>1</xdr:row>
      <xdr:rowOff>95250</xdr:rowOff>
    </xdr:from>
    <xdr:to>
      <xdr:col>13</xdr:col>
      <xdr:colOff>602438</xdr:colOff>
      <xdr:row>1</xdr:row>
      <xdr:rowOff>1052349</xdr:rowOff>
    </xdr:to>
    <xdr:pic>
      <xdr:nvPicPr>
        <xdr:cNvPr id="7" name="Imagen 6">
          <a:extLst>
            <a:ext uri="{FF2B5EF4-FFF2-40B4-BE49-F238E27FC236}">
              <a16:creationId xmlns:a16="http://schemas.microsoft.com/office/drawing/2014/main" id="{576D915B-42C0-4F2C-9187-E100C5376A6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03032"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1667342</xdr:colOff>
      <xdr:row>55</xdr:row>
      <xdr:rowOff>6071</xdr:rowOff>
    </xdr:from>
    <xdr:to>
      <xdr:col>4</xdr:col>
      <xdr:colOff>2579625</xdr:colOff>
      <xdr:row>60</xdr:row>
      <xdr:rowOff>28824</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B15B89FF-5A08-4CD5-A0EB-2EC61E232E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4804989" y="33881453"/>
          <a:ext cx="912283" cy="919224"/>
        </a:xfrm>
        <a:prstGeom prst="rect">
          <a:avLst/>
        </a:prstGeom>
      </xdr:spPr>
    </xdr:pic>
    <xdr:clientData/>
  </xdr:twoCellAnchor>
  <xdr:twoCellAnchor editAs="oneCell">
    <xdr:from>
      <xdr:col>4</xdr:col>
      <xdr:colOff>3630706</xdr:colOff>
      <xdr:row>1</xdr:row>
      <xdr:rowOff>78441</xdr:rowOff>
    </xdr:from>
    <xdr:to>
      <xdr:col>7</xdr:col>
      <xdr:colOff>127588</xdr:colOff>
      <xdr:row>1</xdr:row>
      <xdr:rowOff>1035540</xdr:rowOff>
    </xdr:to>
    <xdr:pic>
      <xdr:nvPicPr>
        <xdr:cNvPr id="3" name="Imagen 2">
          <a:extLst>
            <a:ext uri="{FF2B5EF4-FFF2-40B4-BE49-F238E27FC236}">
              <a16:creationId xmlns:a16="http://schemas.microsoft.com/office/drawing/2014/main" id="{691B3840-B9E8-4454-953C-252F75128E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68353" y="2017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inaMaria\Desktop\Cartilla%20Autodiagn&#243;stico\HA%20enviadas%20l&#237;deres\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ventanillaunicavirtualquindio.gov.co/" TargetMode="External"/><Relationship Id="rId13" Type="http://schemas.openxmlformats.org/officeDocument/2006/relationships/drawing" Target="../drawings/drawing3.xml"/><Relationship Id="rId3" Type="http://schemas.openxmlformats.org/officeDocument/2006/relationships/hyperlink" Target="http://quindio.gov.co/atencion-a-la-ciudadania/ventanilla-unica-virtual(Evidencia%2027)" TargetMode="External"/><Relationship Id="rId7" Type="http://schemas.openxmlformats.org/officeDocument/2006/relationships/hyperlink" Target="https://www.ventanillaunicavirtualquindio.gov.co/index.php?option=com_formasonline&amp;formasonlineform=FormaCiudadano" TargetMode="External"/><Relationship Id="rId12" Type="http://schemas.openxmlformats.org/officeDocument/2006/relationships/printerSettings" Target="../printerSettings/printerSettings2.bin"/><Relationship Id="rId2" Type="http://schemas.openxmlformats.org/officeDocument/2006/relationships/hyperlink" Target="http://isva.quindio.gov.co/portal-quindio/" TargetMode="External"/><Relationship Id="rId1" Type="http://schemas.openxmlformats.org/officeDocument/2006/relationships/hyperlink" Target="http://190.248.8.30:1882/sevenet/visual/index.php" TargetMode="External"/><Relationship Id="rId6" Type="http://schemas.openxmlformats.org/officeDocument/2006/relationships/hyperlink" Target="https://www.ventanillaunicavirtualquindio.gov.co/index.php?option=com_formasonline&amp;formasonlineform=FormaCiudadano" TargetMode="External"/><Relationship Id="rId11" Type="http://schemas.openxmlformats.org/officeDocument/2006/relationships/hyperlink" Target="https://www.ventanillaunicavirtualquindio.gov.co/(Evidencia%2038)" TargetMode="External"/><Relationship Id="rId5" Type="http://schemas.openxmlformats.org/officeDocument/2006/relationships/hyperlink" Target="https://quindio.gov.co/.%20Se%20adjunta%20la%20evidencia%2040" TargetMode="External"/><Relationship Id="rId10" Type="http://schemas.openxmlformats.org/officeDocument/2006/relationships/hyperlink" Target="https://www.ventanillaunicavirtualquindio.gov.co/(Evidencia%2037)" TargetMode="External"/><Relationship Id="rId4" Type="http://schemas.openxmlformats.org/officeDocument/2006/relationships/hyperlink" Target="http://quindio.gov.co/transparencia/ley-de-transparencia-y-derecho-de-acceso-a-la-informacion-publica" TargetMode="External"/><Relationship Id="rId9" Type="http://schemas.openxmlformats.org/officeDocument/2006/relationships/hyperlink" Target="https://www.quindio.gov.co/atencion-a-la-ciudadania/carta-del-trato-digno(Evidencia%2036)"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zoomScalePageLayoutView="90" workbookViewId="0">
      <selection activeCell="C3" sqref="C3:Q3"/>
    </sheetView>
  </sheetViews>
  <sheetFormatPr baseColWidth="10" defaultColWidth="0" defaultRowHeight="14.4" zeroHeight="1" x14ac:dyDescent="0.3"/>
  <cols>
    <col min="1" max="1" width="1.109375" customWidth="1"/>
    <col min="2" max="2" width="0.88671875" customWidth="1"/>
    <col min="3" max="17" width="11.44140625" customWidth="1"/>
    <col min="18" max="18" width="1.33203125" customWidth="1"/>
    <col min="19" max="19" width="1.44140625" customWidth="1"/>
    <col min="20" max="16384" width="11.44140625" hidden="1"/>
  </cols>
  <sheetData>
    <row r="1" spans="2:18" ht="10.5" customHeight="1" thickBot="1" x14ac:dyDescent="0.35"/>
    <row r="2" spans="2:18" ht="94.5" customHeight="1" x14ac:dyDescent="0.3">
      <c r="B2" s="38"/>
      <c r="C2" s="39"/>
      <c r="D2" s="39"/>
      <c r="E2" s="39"/>
      <c r="F2" s="39"/>
      <c r="G2" s="39"/>
      <c r="H2" s="39"/>
      <c r="I2" s="39"/>
      <c r="J2" s="39"/>
      <c r="K2" s="39"/>
      <c r="L2" s="39"/>
      <c r="M2" s="39"/>
      <c r="N2" s="39"/>
      <c r="O2" s="39"/>
      <c r="P2" s="39"/>
      <c r="Q2" s="39"/>
      <c r="R2" s="40"/>
    </row>
    <row r="3" spans="2:18" ht="27.9" customHeight="1" x14ac:dyDescent="0.3">
      <c r="B3" s="41"/>
      <c r="C3" s="190" t="s">
        <v>29</v>
      </c>
      <c r="D3" s="190"/>
      <c r="E3" s="190"/>
      <c r="F3" s="190"/>
      <c r="G3" s="190"/>
      <c r="H3" s="190"/>
      <c r="I3" s="190"/>
      <c r="J3" s="190"/>
      <c r="K3" s="190"/>
      <c r="L3" s="190"/>
      <c r="M3" s="190"/>
      <c r="N3" s="190"/>
      <c r="O3" s="190"/>
      <c r="P3" s="190"/>
      <c r="Q3" s="190"/>
      <c r="R3" s="42"/>
    </row>
    <row r="4" spans="2:18" s="61" customFormat="1" ht="3.9" customHeight="1" x14ac:dyDescent="0.3">
      <c r="B4" s="62"/>
      <c r="C4" s="63"/>
      <c r="D4" s="63"/>
      <c r="E4" s="63"/>
      <c r="F4" s="63"/>
      <c r="G4" s="63"/>
      <c r="H4" s="63"/>
      <c r="I4" s="63"/>
      <c r="J4" s="63"/>
      <c r="K4" s="63"/>
      <c r="L4" s="63"/>
      <c r="M4" s="63"/>
      <c r="N4" s="63"/>
      <c r="O4" s="63"/>
      <c r="P4" s="63"/>
      <c r="Q4" s="63"/>
      <c r="R4" s="64"/>
    </row>
    <row r="5" spans="2:18" ht="27.9" customHeight="1" x14ac:dyDescent="0.3">
      <c r="B5" s="41"/>
      <c r="C5" s="190" t="s">
        <v>71</v>
      </c>
      <c r="D5" s="190"/>
      <c r="E5" s="190"/>
      <c r="F5" s="190"/>
      <c r="G5" s="190"/>
      <c r="H5" s="190"/>
      <c r="I5" s="190"/>
      <c r="J5" s="190"/>
      <c r="K5" s="190"/>
      <c r="L5" s="190"/>
      <c r="M5" s="190"/>
      <c r="N5" s="190"/>
      <c r="O5" s="190"/>
      <c r="P5" s="190"/>
      <c r="Q5" s="190"/>
      <c r="R5" s="42"/>
    </row>
    <row r="6" spans="2:18" x14ac:dyDescent="0.3">
      <c r="B6" s="41"/>
      <c r="C6" s="37"/>
      <c r="D6" s="37"/>
      <c r="E6" s="37"/>
      <c r="F6" s="37"/>
      <c r="G6" s="37"/>
      <c r="H6" s="37"/>
      <c r="I6" s="37"/>
      <c r="J6" s="37"/>
      <c r="K6" s="37"/>
      <c r="L6" s="37"/>
      <c r="M6" s="37"/>
      <c r="N6" s="37"/>
      <c r="O6" s="37"/>
      <c r="P6" s="37"/>
      <c r="Q6" s="37"/>
      <c r="R6" s="42"/>
    </row>
    <row r="7" spans="2:18" x14ac:dyDescent="0.3">
      <c r="B7" s="41"/>
      <c r="C7" s="37"/>
      <c r="D7" s="37"/>
      <c r="E7" s="37"/>
      <c r="F7" s="37"/>
      <c r="G7" s="37"/>
      <c r="H7" s="37"/>
      <c r="I7" s="37"/>
      <c r="J7" s="37"/>
      <c r="K7" s="37"/>
      <c r="L7" s="37"/>
      <c r="M7" s="37"/>
      <c r="N7" s="37"/>
      <c r="O7" s="37"/>
      <c r="P7" s="37"/>
      <c r="Q7" s="37"/>
      <c r="R7" s="42"/>
    </row>
    <row r="8" spans="2:18" ht="24.75" customHeight="1" x14ac:dyDescent="0.3">
      <c r="B8" s="41"/>
      <c r="D8" s="191" t="s">
        <v>6</v>
      </c>
      <c r="E8" s="191"/>
      <c r="F8" s="191"/>
      <c r="G8" s="191"/>
      <c r="H8" s="191"/>
      <c r="I8" s="191"/>
      <c r="J8" s="191"/>
      <c r="K8" s="191"/>
      <c r="L8" s="191"/>
      <c r="M8" s="191"/>
      <c r="N8" s="191"/>
      <c r="O8" s="191"/>
      <c r="P8" s="191"/>
      <c r="Q8" s="46"/>
      <c r="R8" s="42"/>
    </row>
    <row r="9" spans="2:18" ht="20.100000000000001" customHeight="1" x14ac:dyDescent="0.3">
      <c r="B9" s="41"/>
      <c r="C9" s="37"/>
      <c r="D9" s="37"/>
      <c r="E9" s="37"/>
      <c r="F9" s="37"/>
      <c r="G9" s="37"/>
      <c r="H9" s="37"/>
      <c r="I9" s="37"/>
      <c r="J9" s="37"/>
      <c r="K9" s="37"/>
      <c r="L9" s="37"/>
      <c r="M9" s="37"/>
      <c r="N9" s="37"/>
      <c r="O9" s="37"/>
      <c r="P9" s="37"/>
      <c r="Q9" s="37"/>
      <c r="R9" s="42"/>
    </row>
    <row r="10" spans="2:18" ht="20.100000000000001" customHeight="1" x14ac:dyDescent="0.3">
      <c r="B10" s="41"/>
      <c r="C10" s="37"/>
      <c r="D10" s="37"/>
      <c r="E10" s="37"/>
      <c r="F10" s="37"/>
      <c r="G10" s="37"/>
      <c r="H10" s="37"/>
      <c r="I10" s="37"/>
      <c r="J10" s="37"/>
      <c r="K10" s="37"/>
      <c r="L10" s="37"/>
      <c r="M10" s="37"/>
      <c r="N10" s="37"/>
      <c r="O10" s="37"/>
      <c r="P10" s="37"/>
      <c r="Q10" s="37"/>
      <c r="R10" s="42"/>
    </row>
    <row r="11" spans="2:18" ht="24.75" customHeight="1" x14ac:dyDescent="0.3">
      <c r="B11" s="41"/>
      <c r="D11" s="191" t="s">
        <v>68</v>
      </c>
      <c r="E11" s="191"/>
      <c r="F11" s="191"/>
      <c r="G11" s="191"/>
      <c r="H11" s="191"/>
      <c r="I11" s="191"/>
      <c r="J11" s="191"/>
      <c r="K11" s="191"/>
      <c r="L11" s="191"/>
      <c r="M11" s="191"/>
      <c r="N11" s="191"/>
      <c r="O11" s="191"/>
      <c r="P11" s="191"/>
      <c r="Q11" s="46"/>
      <c r="R11" s="42"/>
    </row>
    <row r="12" spans="2:18" ht="20.100000000000001" customHeight="1" x14ac:dyDescent="0.3">
      <c r="B12" s="41"/>
      <c r="C12" s="37"/>
      <c r="D12" s="37"/>
      <c r="E12" s="37"/>
      <c r="F12" s="37"/>
      <c r="G12" s="37"/>
      <c r="H12" s="37"/>
      <c r="I12" s="37"/>
      <c r="J12" s="37"/>
      <c r="K12" s="37"/>
      <c r="L12" s="37"/>
      <c r="M12" s="37"/>
      <c r="N12" s="37"/>
      <c r="O12" s="37"/>
      <c r="P12" s="37"/>
      <c r="Q12" s="37"/>
      <c r="R12" s="42"/>
    </row>
    <row r="13" spans="2:18" ht="20.100000000000001" customHeight="1" x14ac:dyDescent="0.3">
      <c r="B13" s="41"/>
      <c r="C13" s="37"/>
      <c r="D13" s="37"/>
      <c r="E13" s="37"/>
      <c r="F13" s="37"/>
      <c r="G13" s="37"/>
      <c r="H13" s="37"/>
      <c r="I13" s="37"/>
      <c r="J13" s="37"/>
      <c r="K13" s="37"/>
      <c r="L13" s="37"/>
      <c r="M13" s="37"/>
      <c r="N13" s="37"/>
      <c r="O13" s="37"/>
      <c r="P13" s="37"/>
      <c r="Q13" s="37"/>
      <c r="R13" s="42"/>
    </row>
    <row r="14" spans="2:18" ht="24.75" customHeight="1" x14ac:dyDescent="0.3">
      <c r="B14" s="41"/>
      <c r="D14" s="191" t="s">
        <v>69</v>
      </c>
      <c r="E14" s="191"/>
      <c r="F14" s="191"/>
      <c r="G14" s="191"/>
      <c r="H14" s="191"/>
      <c r="I14" s="191"/>
      <c r="J14" s="191"/>
      <c r="K14" s="191"/>
      <c r="L14" s="191"/>
      <c r="M14" s="191"/>
      <c r="N14" s="191"/>
      <c r="O14" s="191"/>
      <c r="P14" s="191"/>
      <c r="Q14" s="46"/>
      <c r="R14" s="42"/>
    </row>
    <row r="15" spans="2:18" ht="20.100000000000001" customHeight="1" x14ac:dyDescent="0.3">
      <c r="B15" s="41"/>
      <c r="C15" s="37"/>
      <c r="D15" s="37"/>
      <c r="E15" s="37"/>
      <c r="F15" s="37"/>
      <c r="G15" s="37"/>
      <c r="H15" s="37"/>
      <c r="I15" s="37"/>
      <c r="J15" s="37"/>
      <c r="K15" s="37"/>
      <c r="L15" s="37"/>
      <c r="M15" s="37"/>
      <c r="N15" s="37"/>
      <c r="O15" s="37"/>
      <c r="P15" s="37"/>
      <c r="Q15" s="37"/>
      <c r="R15" s="42"/>
    </row>
    <row r="16" spans="2:18" ht="18.75" customHeight="1" thickBot="1" x14ac:dyDescent="0.35">
      <c r="B16" s="43"/>
      <c r="C16" s="44"/>
      <c r="D16" s="44"/>
      <c r="E16" s="44"/>
      <c r="F16" s="44"/>
      <c r="G16" s="44"/>
      <c r="H16" s="44"/>
      <c r="I16" s="44"/>
      <c r="J16" s="44"/>
      <c r="K16" s="44"/>
      <c r="L16" s="44"/>
      <c r="M16" s="44"/>
      <c r="N16" s="44"/>
      <c r="O16" s="44"/>
      <c r="P16" s="44"/>
      <c r="Q16" s="44"/>
      <c r="R16" s="45"/>
    </row>
    <row r="17" x14ac:dyDescent="0.3"/>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
  <sheetViews>
    <sheetView showGridLines="0" showZeros="0" zoomScale="90" zoomScaleNormal="90" workbookViewId="0">
      <selection activeCell="C3" sqref="C3:S3"/>
    </sheetView>
  </sheetViews>
  <sheetFormatPr baseColWidth="10" defaultColWidth="0" defaultRowHeight="14.25" customHeight="1" zeroHeight="1" x14ac:dyDescent="0.3"/>
  <cols>
    <col min="1" max="1" width="1.6640625" style="1" customWidth="1"/>
    <col min="2" max="2" width="1.33203125" style="1" customWidth="1"/>
    <col min="3" max="10" width="11.44140625" style="1" customWidth="1"/>
    <col min="11" max="11" width="11.44140625" style="3" customWidth="1"/>
    <col min="12" max="12" width="11.44140625" style="1" customWidth="1"/>
    <col min="13" max="13" width="11.44140625" style="4" customWidth="1"/>
    <col min="14" max="19" width="11.44140625" style="1" customWidth="1"/>
    <col min="20" max="20" width="1.5546875" style="1" customWidth="1"/>
    <col min="21" max="21" width="3.88671875" style="1" customWidth="1"/>
    <col min="22" max="25" width="0" style="1" hidden="1" customWidth="1"/>
    <col min="26" max="16384" width="11.44140625" style="1" hidden="1"/>
  </cols>
  <sheetData>
    <row r="1" spans="2:25" ht="6" customHeight="1" thickBot="1" x14ac:dyDescent="0.35">
      <c r="C1" s="2"/>
      <c r="L1" s="1" t="s">
        <v>4</v>
      </c>
    </row>
    <row r="2" spans="2:25" ht="92.25" customHeight="1" x14ac:dyDescent="0.3">
      <c r="B2" s="14"/>
      <c r="C2" s="15"/>
      <c r="D2" s="8"/>
      <c r="E2" s="8"/>
      <c r="F2" s="8"/>
      <c r="G2" s="8"/>
      <c r="H2" s="8"/>
      <c r="I2" s="8"/>
      <c r="J2" s="8"/>
      <c r="K2" s="16"/>
      <c r="L2" s="8"/>
      <c r="M2" s="17"/>
      <c r="N2" s="8"/>
      <c r="O2" s="8"/>
      <c r="P2" s="8"/>
      <c r="Q2" s="8"/>
      <c r="R2" s="8"/>
      <c r="S2" s="8"/>
      <c r="T2" s="9"/>
    </row>
    <row r="3" spans="2:25" ht="27.6" x14ac:dyDescent="0.3">
      <c r="B3" s="18"/>
      <c r="C3" s="198" t="s">
        <v>72</v>
      </c>
      <c r="D3" s="199"/>
      <c r="E3" s="199"/>
      <c r="F3" s="199"/>
      <c r="G3" s="199"/>
      <c r="H3" s="199"/>
      <c r="I3" s="199"/>
      <c r="J3" s="199"/>
      <c r="K3" s="199"/>
      <c r="L3" s="199"/>
      <c r="M3" s="199"/>
      <c r="N3" s="199"/>
      <c r="O3" s="199"/>
      <c r="P3" s="199"/>
      <c r="Q3" s="199"/>
      <c r="R3" s="199"/>
      <c r="S3" s="200"/>
      <c r="T3" s="19"/>
      <c r="U3" s="5"/>
      <c r="V3" s="5"/>
      <c r="W3" s="5"/>
      <c r="X3" s="5"/>
      <c r="Y3" s="5"/>
    </row>
    <row r="4" spans="2:25" ht="7.5" customHeight="1" x14ac:dyDescent="0.3">
      <c r="B4" s="18"/>
      <c r="C4" s="13"/>
      <c r="D4" s="6"/>
      <c r="E4" s="6"/>
      <c r="F4" s="6"/>
      <c r="G4" s="6"/>
      <c r="H4" s="6"/>
      <c r="I4" s="6"/>
      <c r="J4" s="6"/>
      <c r="L4" s="6"/>
      <c r="M4" s="7"/>
      <c r="N4" s="6"/>
      <c r="O4" s="6"/>
      <c r="P4" s="6"/>
      <c r="Q4" s="6"/>
      <c r="R4" s="6"/>
      <c r="S4" s="6"/>
      <c r="T4" s="10"/>
    </row>
    <row r="5" spans="2:25" ht="23.25" customHeight="1" x14ac:dyDescent="0.3">
      <c r="B5" s="18"/>
      <c r="C5" s="201" t="s">
        <v>6</v>
      </c>
      <c r="D5" s="201"/>
      <c r="E5" s="201"/>
      <c r="F5" s="201"/>
      <c r="G5" s="201"/>
      <c r="H5" s="201"/>
      <c r="I5" s="201"/>
      <c r="J5" s="201"/>
      <c r="K5" s="201"/>
      <c r="L5" s="201"/>
      <c r="M5" s="201"/>
      <c r="N5" s="201"/>
      <c r="O5" s="201"/>
      <c r="P5" s="201"/>
      <c r="Q5" s="201"/>
      <c r="R5" s="201"/>
      <c r="S5" s="201"/>
      <c r="T5" s="10"/>
    </row>
    <row r="6" spans="2:25" ht="15" customHeight="1" x14ac:dyDescent="0.3">
      <c r="B6" s="18"/>
      <c r="C6" s="13"/>
      <c r="D6" s="6"/>
      <c r="E6" s="6"/>
      <c r="F6" s="6"/>
      <c r="G6" s="6"/>
      <c r="H6" s="6"/>
      <c r="I6" s="6"/>
      <c r="J6" s="6"/>
      <c r="L6" s="6"/>
      <c r="M6" s="7"/>
      <c r="N6" s="6"/>
      <c r="O6" s="6"/>
      <c r="P6" s="6"/>
      <c r="Q6" s="6"/>
      <c r="R6" s="6"/>
      <c r="S6" s="6"/>
      <c r="T6" s="10"/>
    </row>
    <row r="7" spans="2:25" ht="15" customHeight="1" x14ac:dyDescent="0.3">
      <c r="B7" s="18"/>
      <c r="C7" s="202" t="s">
        <v>46</v>
      </c>
      <c r="D7" s="202"/>
      <c r="E7" s="202"/>
      <c r="F7" s="202"/>
      <c r="G7" s="202"/>
      <c r="H7" s="202"/>
      <c r="I7" s="202"/>
      <c r="J7" s="202"/>
      <c r="K7" s="202"/>
      <c r="L7" s="202"/>
      <c r="M7" s="202"/>
      <c r="N7" s="202"/>
      <c r="O7" s="202"/>
      <c r="P7" s="202"/>
      <c r="Q7" s="202"/>
      <c r="R7" s="202"/>
      <c r="S7" s="202"/>
      <c r="T7" s="10"/>
    </row>
    <row r="8" spans="2:25" ht="15" customHeight="1" x14ac:dyDescent="0.3">
      <c r="B8" s="18"/>
      <c r="C8" s="202"/>
      <c r="D8" s="202"/>
      <c r="E8" s="202"/>
      <c r="F8" s="202"/>
      <c r="G8" s="202"/>
      <c r="H8" s="202"/>
      <c r="I8" s="202"/>
      <c r="J8" s="202"/>
      <c r="K8" s="202"/>
      <c r="L8" s="202"/>
      <c r="M8" s="202"/>
      <c r="N8" s="202"/>
      <c r="O8" s="202"/>
      <c r="P8" s="202"/>
      <c r="Q8" s="202"/>
      <c r="R8" s="202"/>
      <c r="S8" s="202"/>
      <c r="T8" s="10"/>
    </row>
    <row r="9" spans="2:25" ht="15" customHeight="1" x14ac:dyDescent="0.3">
      <c r="B9" s="18"/>
      <c r="C9" s="202"/>
      <c r="D9" s="202"/>
      <c r="E9" s="202"/>
      <c r="F9" s="202"/>
      <c r="G9" s="202"/>
      <c r="H9" s="202"/>
      <c r="I9" s="202"/>
      <c r="J9" s="202"/>
      <c r="K9" s="202"/>
      <c r="L9" s="202"/>
      <c r="M9" s="202"/>
      <c r="N9" s="202"/>
      <c r="O9" s="202"/>
      <c r="P9" s="202"/>
      <c r="Q9" s="202"/>
      <c r="R9" s="202"/>
      <c r="S9" s="202"/>
      <c r="T9" s="10"/>
    </row>
    <row r="10" spans="2:25" ht="15" customHeight="1" x14ac:dyDescent="0.3">
      <c r="B10" s="18"/>
      <c r="C10" s="202"/>
      <c r="D10" s="202"/>
      <c r="E10" s="202"/>
      <c r="F10" s="202"/>
      <c r="G10" s="202"/>
      <c r="H10" s="202"/>
      <c r="I10" s="202"/>
      <c r="J10" s="202"/>
      <c r="K10" s="202"/>
      <c r="L10" s="202"/>
      <c r="M10" s="202"/>
      <c r="N10" s="202"/>
      <c r="O10" s="202"/>
      <c r="P10" s="202"/>
      <c r="Q10" s="202"/>
      <c r="R10" s="202"/>
      <c r="S10" s="202"/>
      <c r="T10" s="10"/>
    </row>
    <row r="11" spans="2:25" ht="15" customHeight="1" x14ac:dyDescent="0.3">
      <c r="B11" s="18"/>
      <c r="C11" s="53"/>
      <c r="D11" s="6"/>
      <c r="E11" s="6"/>
      <c r="F11" s="6"/>
      <c r="G11" s="6"/>
      <c r="H11" s="6"/>
      <c r="I11" s="6"/>
      <c r="J11" s="6"/>
      <c r="L11" s="6"/>
      <c r="M11" s="7"/>
      <c r="N11" s="6"/>
      <c r="O11" s="6"/>
      <c r="P11" s="6"/>
      <c r="Q11" s="6"/>
      <c r="R11" s="6"/>
      <c r="S11" s="6"/>
      <c r="T11" s="10"/>
    </row>
    <row r="12" spans="2:25" ht="15" customHeight="1" x14ac:dyDescent="0.3">
      <c r="B12" s="18"/>
      <c r="C12" s="193" t="s">
        <v>47</v>
      </c>
      <c r="D12" s="194"/>
      <c r="E12" s="194"/>
      <c r="F12" s="194"/>
      <c r="G12" s="194"/>
      <c r="H12" s="194"/>
      <c r="I12" s="194"/>
      <c r="J12" s="194"/>
      <c r="K12" s="194"/>
      <c r="L12" s="194"/>
      <c r="M12" s="194"/>
      <c r="N12" s="194"/>
      <c r="O12" s="194"/>
      <c r="P12" s="194"/>
      <c r="Q12" s="194"/>
      <c r="R12" s="194"/>
      <c r="S12" s="194"/>
      <c r="T12" s="10"/>
    </row>
    <row r="13" spans="2:25" ht="15" customHeight="1" x14ac:dyDescent="0.3">
      <c r="B13" s="18"/>
      <c r="C13" s="194"/>
      <c r="D13" s="194"/>
      <c r="E13" s="194"/>
      <c r="F13" s="194"/>
      <c r="G13" s="194"/>
      <c r="H13" s="194"/>
      <c r="I13" s="194"/>
      <c r="J13" s="194"/>
      <c r="K13" s="194"/>
      <c r="L13" s="194"/>
      <c r="M13" s="194"/>
      <c r="N13" s="194"/>
      <c r="O13" s="194"/>
      <c r="P13" s="194"/>
      <c r="Q13" s="194"/>
      <c r="R13" s="194"/>
      <c r="S13" s="194"/>
      <c r="T13" s="10"/>
    </row>
    <row r="14" spans="2:25" ht="15" customHeight="1" x14ac:dyDescent="0.3">
      <c r="B14" s="18"/>
      <c r="C14" s="53"/>
      <c r="D14" s="6"/>
      <c r="E14" s="6"/>
      <c r="F14" s="6"/>
      <c r="G14" s="6"/>
      <c r="H14" s="6"/>
      <c r="I14" s="6"/>
      <c r="J14" s="6"/>
      <c r="L14" s="6"/>
      <c r="M14" s="7"/>
      <c r="N14" s="6"/>
      <c r="O14" s="6"/>
      <c r="P14" s="6"/>
      <c r="Q14" s="6"/>
      <c r="R14" s="6"/>
      <c r="S14" s="6"/>
      <c r="T14" s="10"/>
    </row>
    <row r="15" spans="2:25" ht="15" customHeight="1" x14ac:dyDescent="0.3">
      <c r="B15" s="18"/>
      <c r="C15" s="55" t="s">
        <v>48</v>
      </c>
      <c r="D15" s="6"/>
      <c r="E15" s="6"/>
      <c r="F15" s="6"/>
      <c r="G15" s="6"/>
      <c r="H15" s="6"/>
      <c r="I15" s="6"/>
      <c r="J15" s="6"/>
      <c r="L15" s="6"/>
      <c r="M15" s="7"/>
      <c r="N15" s="6"/>
      <c r="O15" s="6"/>
      <c r="P15" s="6"/>
      <c r="Q15" s="6"/>
      <c r="R15" s="6"/>
      <c r="S15" s="6"/>
      <c r="T15" s="10"/>
    </row>
    <row r="16" spans="2:25" ht="14.25" customHeight="1" x14ac:dyDescent="0.3">
      <c r="B16" s="18"/>
      <c r="C16" s="53"/>
      <c r="D16" s="6"/>
      <c r="E16" s="6"/>
      <c r="F16" s="6"/>
      <c r="G16" s="6"/>
      <c r="H16" s="6"/>
      <c r="I16" s="6"/>
      <c r="J16" s="6"/>
      <c r="L16" s="6"/>
      <c r="M16" s="7"/>
      <c r="N16" s="6"/>
      <c r="O16" s="6"/>
      <c r="P16" s="6"/>
      <c r="Q16" s="6"/>
      <c r="R16" s="6"/>
      <c r="S16" s="6"/>
      <c r="T16" s="10"/>
    </row>
    <row r="17" spans="2:20" ht="15" customHeight="1" x14ac:dyDescent="0.25">
      <c r="B17" s="18"/>
      <c r="C17" s="6" t="s">
        <v>24</v>
      </c>
      <c r="D17" s="56"/>
      <c r="E17" s="56"/>
      <c r="F17" s="56"/>
      <c r="G17" s="65"/>
      <c r="H17" s="65"/>
      <c r="I17" s="65"/>
      <c r="J17" s="65"/>
      <c r="K17" s="65"/>
      <c r="L17" s="65"/>
      <c r="M17" s="65"/>
      <c r="N17" s="65"/>
      <c r="O17" s="65"/>
      <c r="P17" s="65"/>
      <c r="Q17" s="65"/>
      <c r="R17" s="65"/>
      <c r="S17" s="65"/>
      <c r="T17" s="10"/>
    </row>
    <row r="18" spans="2:20" ht="15" customHeight="1" x14ac:dyDescent="0.25">
      <c r="B18" s="18"/>
      <c r="C18" s="56"/>
      <c r="D18" s="56"/>
      <c r="E18" s="56"/>
      <c r="F18" s="56"/>
      <c r="G18" s="65"/>
      <c r="H18" s="65"/>
      <c r="I18" s="65"/>
      <c r="J18" s="65"/>
      <c r="K18" s="65"/>
      <c r="L18" s="65"/>
      <c r="M18" s="65"/>
      <c r="N18" s="65"/>
      <c r="O18" s="65"/>
      <c r="P18" s="65"/>
      <c r="Q18" s="65"/>
      <c r="R18" s="65"/>
      <c r="S18" s="65"/>
      <c r="T18" s="10"/>
    </row>
    <row r="19" spans="2:20" ht="15" customHeight="1" x14ac:dyDescent="0.25">
      <c r="B19" s="18"/>
      <c r="C19" s="57" t="s">
        <v>11</v>
      </c>
      <c r="D19" s="53" t="s">
        <v>49</v>
      </c>
      <c r="E19" s="56"/>
      <c r="F19" s="56"/>
      <c r="G19" s="6"/>
      <c r="H19" s="6"/>
      <c r="I19" s="6"/>
      <c r="J19" s="6"/>
      <c r="L19" s="6"/>
      <c r="M19" s="7"/>
      <c r="N19" s="6"/>
      <c r="O19" s="6"/>
      <c r="P19" s="6"/>
      <c r="Q19" s="6"/>
      <c r="R19" s="6"/>
      <c r="S19" s="6"/>
      <c r="T19" s="10"/>
    </row>
    <row r="20" spans="2:20" ht="15" customHeight="1" x14ac:dyDescent="0.25">
      <c r="B20" s="18"/>
      <c r="C20" s="57" t="s">
        <v>11</v>
      </c>
      <c r="D20" s="6" t="s">
        <v>50</v>
      </c>
      <c r="E20" s="56"/>
      <c r="F20" s="56"/>
      <c r="G20" s="6"/>
      <c r="H20" s="6"/>
      <c r="I20" s="6"/>
      <c r="J20" s="6"/>
      <c r="L20" s="6"/>
      <c r="M20" s="7"/>
      <c r="N20" s="6"/>
      <c r="O20" s="6"/>
      <c r="P20" s="6"/>
      <c r="Q20" s="6"/>
      <c r="R20" s="6"/>
      <c r="S20" s="6"/>
      <c r="T20" s="10"/>
    </row>
    <row r="21" spans="2:20" ht="15" customHeight="1" x14ac:dyDescent="0.25">
      <c r="B21" s="18"/>
      <c r="C21" s="57" t="s">
        <v>11</v>
      </c>
      <c r="D21" s="6" t="s">
        <v>38</v>
      </c>
      <c r="E21" s="56"/>
      <c r="F21" s="56"/>
      <c r="G21" s="6"/>
      <c r="H21" s="6"/>
      <c r="I21" s="6"/>
      <c r="J21" s="6"/>
      <c r="L21" s="6"/>
      <c r="M21" s="7"/>
      <c r="N21" s="6"/>
      <c r="O21" s="6"/>
      <c r="P21" s="6"/>
      <c r="Q21" s="6"/>
      <c r="R21" s="6"/>
      <c r="S21" s="6"/>
      <c r="T21" s="10"/>
    </row>
    <row r="22" spans="2:20" ht="15" customHeight="1" x14ac:dyDescent="0.25">
      <c r="B22" s="18"/>
      <c r="C22" s="57" t="s">
        <v>11</v>
      </c>
      <c r="D22" s="6" t="s">
        <v>37</v>
      </c>
      <c r="E22" s="56"/>
      <c r="F22" s="56"/>
      <c r="G22" s="6"/>
      <c r="H22" s="6"/>
      <c r="I22" s="6"/>
      <c r="J22" s="6"/>
      <c r="L22" s="6"/>
      <c r="M22" s="7"/>
      <c r="N22" s="6"/>
      <c r="O22" s="6"/>
      <c r="P22" s="6"/>
      <c r="Q22" s="6"/>
      <c r="R22" s="6"/>
      <c r="S22" s="6"/>
      <c r="T22" s="10"/>
    </row>
    <row r="23" spans="2:20" ht="15" customHeight="1" x14ac:dyDescent="0.25">
      <c r="B23" s="18"/>
      <c r="C23" s="57" t="s">
        <v>11</v>
      </c>
      <c r="D23" s="6" t="s">
        <v>39</v>
      </c>
      <c r="E23" s="56"/>
      <c r="F23" s="56"/>
      <c r="G23" s="6"/>
      <c r="H23" s="6"/>
      <c r="I23" s="6"/>
      <c r="J23" s="6"/>
      <c r="L23" s="6"/>
      <c r="M23" s="7"/>
      <c r="N23" s="6"/>
      <c r="O23" s="6"/>
      <c r="P23" s="6"/>
      <c r="Q23" s="6"/>
      <c r="R23" s="6"/>
      <c r="S23" s="6"/>
      <c r="T23" s="10"/>
    </row>
    <row r="24" spans="2:20" ht="15" customHeight="1" x14ac:dyDescent="0.25">
      <c r="B24" s="18"/>
      <c r="C24" s="57" t="s">
        <v>11</v>
      </c>
      <c r="D24" s="3" t="s">
        <v>70</v>
      </c>
      <c r="E24" s="56"/>
      <c r="F24" s="56"/>
      <c r="G24" s="6"/>
      <c r="H24" s="6"/>
      <c r="I24" s="6"/>
      <c r="J24" s="6"/>
      <c r="L24" s="6"/>
      <c r="M24" s="7"/>
      <c r="N24" s="6"/>
      <c r="O24" s="6"/>
      <c r="P24" s="6"/>
      <c r="Q24" s="6"/>
      <c r="R24" s="6"/>
      <c r="S24" s="6"/>
      <c r="T24" s="10"/>
    </row>
    <row r="25" spans="2:20" ht="15" customHeight="1" x14ac:dyDescent="0.25">
      <c r="B25" s="18"/>
      <c r="C25" s="57" t="s">
        <v>11</v>
      </c>
      <c r="D25" s="54" t="s">
        <v>40</v>
      </c>
      <c r="E25" s="58"/>
      <c r="F25" s="58"/>
      <c r="G25" s="3"/>
      <c r="H25" s="6"/>
      <c r="I25" s="6"/>
      <c r="J25" s="6"/>
      <c r="L25" s="6"/>
      <c r="M25" s="7"/>
      <c r="N25" s="6"/>
      <c r="O25" s="6"/>
      <c r="P25" s="6"/>
      <c r="Q25" s="6"/>
      <c r="R25" s="6"/>
      <c r="S25" s="6"/>
      <c r="T25" s="10"/>
    </row>
    <row r="26" spans="2:20" ht="15" customHeight="1" x14ac:dyDescent="0.25">
      <c r="B26" s="18"/>
      <c r="C26" s="57"/>
      <c r="D26" s="6"/>
      <c r="E26" s="56"/>
      <c r="F26" s="56"/>
      <c r="G26" s="6"/>
      <c r="H26" s="6"/>
      <c r="I26" s="6"/>
      <c r="J26" s="6"/>
      <c r="L26" s="6"/>
      <c r="M26" s="7"/>
      <c r="N26" s="6"/>
      <c r="O26" s="6"/>
      <c r="P26" s="6"/>
      <c r="Q26" s="6"/>
      <c r="R26" s="6"/>
      <c r="S26" s="6"/>
      <c r="T26" s="10"/>
    </row>
    <row r="27" spans="2:20" ht="15" customHeight="1" x14ac:dyDescent="0.3">
      <c r="B27" s="18"/>
      <c r="C27" s="6" t="s">
        <v>51</v>
      </c>
      <c r="D27" s="6"/>
      <c r="E27" s="6"/>
      <c r="F27" s="6"/>
      <c r="G27" s="6"/>
      <c r="H27" s="6"/>
      <c r="I27" s="6"/>
      <c r="J27" s="6"/>
      <c r="L27" s="6"/>
      <c r="M27" s="7"/>
      <c r="N27" s="6"/>
      <c r="O27" s="6"/>
      <c r="P27" s="6"/>
      <c r="Q27" s="6"/>
      <c r="R27" s="6"/>
      <c r="S27" s="6"/>
      <c r="T27" s="10"/>
    </row>
    <row r="28" spans="2:20" ht="15" customHeight="1" x14ac:dyDescent="0.3">
      <c r="B28" s="18"/>
      <c r="C28" s="6"/>
      <c r="D28" s="6"/>
      <c r="E28" s="6"/>
      <c r="F28" s="6"/>
      <c r="G28" s="6"/>
      <c r="H28" s="6"/>
      <c r="I28" s="6"/>
      <c r="J28" s="6"/>
      <c r="L28" s="6"/>
      <c r="M28" s="7"/>
      <c r="N28" s="6"/>
      <c r="O28" s="6"/>
      <c r="P28" s="6"/>
      <c r="Q28" s="6"/>
      <c r="R28" s="6"/>
      <c r="S28" s="6"/>
      <c r="T28" s="10"/>
    </row>
    <row r="29" spans="2:20" ht="15" customHeight="1" x14ac:dyDescent="0.3">
      <c r="B29" s="18"/>
      <c r="C29" s="6" t="s">
        <v>23</v>
      </c>
      <c r="D29" s="6"/>
      <c r="E29" s="6"/>
      <c r="F29" s="6"/>
      <c r="G29" s="6"/>
      <c r="H29" s="6"/>
      <c r="I29" s="6"/>
      <c r="J29" s="6"/>
      <c r="L29" s="6"/>
      <c r="M29" s="7"/>
      <c r="N29" s="6"/>
      <c r="O29" s="6"/>
      <c r="P29" s="6"/>
      <c r="Q29" s="6"/>
      <c r="R29" s="6"/>
      <c r="S29" s="6"/>
      <c r="T29" s="10"/>
    </row>
    <row r="30" spans="2:20" ht="15" customHeight="1" x14ac:dyDescent="0.3">
      <c r="B30" s="18"/>
      <c r="C30" s="6"/>
      <c r="D30" s="6"/>
      <c r="E30" s="6"/>
      <c r="F30" s="6"/>
      <c r="G30" s="6"/>
      <c r="H30" s="6"/>
      <c r="I30" s="6"/>
      <c r="J30" s="6"/>
      <c r="L30" s="6"/>
      <c r="M30" s="7"/>
      <c r="N30" s="6"/>
      <c r="O30" s="6"/>
      <c r="P30" s="6"/>
      <c r="Q30" s="6"/>
      <c r="R30" s="6"/>
      <c r="S30" s="6"/>
      <c r="T30" s="10"/>
    </row>
    <row r="31" spans="2:20" ht="15" customHeight="1" x14ac:dyDescent="0.3">
      <c r="B31" s="18"/>
      <c r="C31" s="66" t="s">
        <v>12</v>
      </c>
      <c r="D31" s="66" t="s">
        <v>13</v>
      </c>
      <c r="E31" s="66" t="s">
        <v>14</v>
      </c>
      <c r="F31" s="6"/>
      <c r="G31" s="6"/>
      <c r="H31" s="6"/>
      <c r="I31" s="6"/>
      <c r="J31" s="6"/>
      <c r="L31" s="6"/>
      <c r="M31" s="7"/>
      <c r="N31" s="6"/>
      <c r="O31" s="6"/>
      <c r="P31" s="6"/>
      <c r="Q31" s="6"/>
      <c r="R31" s="6"/>
      <c r="S31" s="6"/>
      <c r="T31" s="10"/>
    </row>
    <row r="32" spans="2:20" ht="15" customHeight="1" x14ac:dyDescent="0.3">
      <c r="B32" s="18"/>
      <c r="C32" s="47" t="s">
        <v>15</v>
      </c>
      <c r="D32" s="48">
        <v>1</v>
      </c>
      <c r="E32" s="67"/>
      <c r="F32" s="6"/>
      <c r="G32" s="6"/>
      <c r="H32" s="6"/>
      <c r="I32" s="6"/>
      <c r="J32" s="6"/>
      <c r="L32" s="6"/>
      <c r="M32" s="7"/>
      <c r="N32" s="6"/>
      <c r="O32" s="6"/>
      <c r="P32" s="6"/>
      <c r="Q32" s="6"/>
      <c r="R32" s="6"/>
      <c r="S32" s="6"/>
      <c r="T32" s="10"/>
    </row>
    <row r="33" spans="2:20" ht="15" customHeight="1" x14ac:dyDescent="0.3">
      <c r="B33" s="18"/>
      <c r="C33" s="49" t="s">
        <v>16</v>
      </c>
      <c r="D33" s="50">
        <v>2</v>
      </c>
      <c r="E33" s="68"/>
      <c r="F33" s="6"/>
      <c r="G33" s="6"/>
      <c r="H33" s="6"/>
      <c r="I33" s="6"/>
      <c r="J33" s="6"/>
      <c r="L33" s="6"/>
      <c r="M33" s="7"/>
      <c r="N33" s="6"/>
      <c r="O33" s="6"/>
      <c r="P33" s="6"/>
      <c r="Q33" s="6"/>
      <c r="R33" s="6"/>
      <c r="S33" s="6"/>
      <c r="T33" s="10"/>
    </row>
    <row r="34" spans="2:20" ht="15" customHeight="1" x14ac:dyDescent="0.3">
      <c r="B34" s="18"/>
      <c r="C34" s="49" t="s">
        <v>17</v>
      </c>
      <c r="D34" s="50">
        <v>3</v>
      </c>
      <c r="E34" s="69"/>
      <c r="F34" s="6"/>
      <c r="G34" s="6"/>
      <c r="H34" s="6"/>
      <c r="I34" s="6"/>
      <c r="J34" s="6"/>
      <c r="L34" s="6"/>
      <c r="M34" s="7"/>
      <c r="N34" s="6"/>
      <c r="O34" s="6"/>
      <c r="P34" s="6"/>
      <c r="Q34" s="6"/>
      <c r="R34" s="6"/>
      <c r="S34" s="6"/>
      <c r="T34" s="10"/>
    </row>
    <row r="35" spans="2:20" ht="15" customHeight="1" x14ac:dyDescent="0.3">
      <c r="B35" s="18"/>
      <c r="C35" s="49" t="s">
        <v>18</v>
      </c>
      <c r="D35" s="50">
        <v>4</v>
      </c>
      <c r="E35" s="70"/>
      <c r="F35" s="6"/>
      <c r="G35" s="6"/>
      <c r="H35" s="6"/>
      <c r="I35" s="6"/>
      <c r="J35" s="6"/>
      <c r="L35" s="6"/>
      <c r="M35" s="7"/>
      <c r="N35" s="6"/>
      <c r="O35" s="6"/>
      <c r="P35" s="6"/>
      <c r="Q35" s="6"/>
      <c r="R35" s="6"/>
      <c r="S35" s="6"/>
      <c r="T35" s="10"/>
    </row>
    <row r="36" spans="2:20" ht="15" customHeight="1" x14ac:dyDescent="0.3">
      <c r="B36" s="18"/>
      <c r="C36" s="51" t="s">
        <v>19</v>
      </c>
      <c r="D36" s="52">
        <v>5</v>
      </c>
      <c r="E36" s="71"/>
      <c r="F36" s="6"/>
      <c r="G36" s="6"/>
      <c r="H36" s="6"/>
      <c r="I36" s="6"/>
      <c r="J36" s="6"/>
      <c r="L36" s="6"/>
      <c r="M36" s="7"/>
      <c r="N36" s="6"/>
      <c r="O36" s="6"/>
      <c r="P36" s="6"/>
      <c r="Q36" s="6"/>
      <c r="R36" s="6"/>
      <c r="S36" s="6"/>
      <c r="T36" s="10"/>
    </row>
    <row r="37" spans="2:20" ht="15" customHeight="1" x14ac:dyDescent="0.3">
      <c r="B37" s="18"/>
      <c r="C37" s="6"/>
      <c r="D37" s="6"/>
      <c r="E37" s="6"/>
      <c r="F37" s="6"/>
      <c r="G37" s="6"/>
      <c r="H37" s="6"/>
      <c r="I37" s="6"/>
      <c r="J37" s="6"/>
      <c r="L37" s="6"/>
      <c r="M37" s="7"/>
      <c r="N37" s="6"/>
      <c r="O37" s="6"/>
      <c r="P37" s="6"/>
      <c r="Q37" s="6"/>
      <c r="R37" s="6"/>
      <c r="S37" s="6"/>
      <c r="T37" s="10"/>
    </row>
    <row r="38" spans="2:20" ht="15" customHeight="1" x14ac:dyDescent="0.3">
      <c r="B38" s="18"/>
      <c r="C38" s="193" t="s">
        <v>52</v>
      </c>
      <c r="D38" s="194"/>
      <c r="E38" s="194"/>
      <c r="F38" s="194"/>
      <c r="G38" s="194"/>
      <c r="H38" s="194"/>
      <c r="I38" s="194"/>
      <c r="J38" s="194"/>
      <c r="K38" s="194"/>
      <c r="L38" s="194"/>
      <c r="M38" s="194"/>
      <c r="N38" s="194"/>
      <c r="O38" s="194"/>
      <c r="P38" s="194"/>
      <c r="Q38" s="194"/>
      <c r="R38" s="194"/>
      <c r="S38" s="194"/>
      <c r="T38" s="10"/>
    </row>
    <row r="39" spans="2:20" ht="15" customHeight="1" x14ac:dyDescent="0.3">
      <c r="B39" s="18"/>
      <c r="C39" s="194"/>
      <c r="D39" s="194"/>
      <c r="E39" s="194"/>
      <c r="F39" s="194"/>
      <c r="G39" s="194"/>
      <c r="H39" s="194"/>
      <c r="I39" s="194"/>
      <c r="J39" s="194"/>
      <c r="K39" s="194"/>
      <c r="L39" s="194"/>
      <c r="M39" s="194"/>
      <c r="N39" s="194"/>
      <c r="O39" s="194"/>
      <c r="P39" s="194"/>
      <c r="Q39" s="194"/>
      <c r="R39" s="194"/>
      <c r="S39" s="194"/>
      <c r="T39" s="10"/>
    </row>
    <row r="40" spans="2:20" ht="15" customHeight="1" x14ac:dyDescent="0.3">
      <c r="B40" s="18"/>
      <c r="C40" s="6"/>
      <c r="D40" s="6"/>
      <c r="E40" s="6"/>
      <c r="F40" s="6"/>
      <c r="G40" s="6"/>
      <c r="H40" s="6"/>
      <c r="I40" s="6"/>
      <c r="J40" s="6"/>
      <c r="L40" s="6"/>
      <c r="M40" s="7"/>
      <c r="N40" s="6"/>
      <c r="O40" s="6"/>
      <c r="P40" s="6"/>
      <c r="Q40" s="6"/>
      <c r="R40" s="6"/>
      <c r="S40" s="6"/>
      <c r="T40" s="10"/>
    </row>
    <row r="41" spans="2:20" ht="15" customHeight="1" x14ac:dyDescent="0.3">
      <c r="B41" s="18"/>
      <c r="C41" s="72" t="s">
        <v>53</v>
      </c>
      <c r="D41" s="6"/>
      <c r="E41" s="6"/>
      <c r="F41" s="6"/>
      <c r="G41" s="6"/>
      <c r="H41" s="6"/>
      <c r="I41" s="6"/>
      <c r="J41" s="6"/>
      <c r="K41" s="6"/>
      <c r="L41" s="6"/>
      <c r="M41" s="6"/>
      <c r="N41" s="6"/>
      <c r="O41" s="6"/>
      <c r="P41" s="6"/>
      <c r="Q41" s="6"/>
      <c r="R41" s="6"/>
      <c r="S41" s="6"/>
      <c r="T41" s="10"/>
    </row>
    <row r="42" spans="2:20" ht="15" customHeight="1" x14ac:dyDescent="0.3">
      <c r="B42" s="18"/>
      <c r="D42" s="6"/>
      <c r="E42" s="6"/>
      <c r="F42" s="6"/>
      <c r="G42" s="6"/>
      <c r="H42" s="6"/>
      <c r="I42" s="6"/>
      <c r="J42" s="6"/>
      <c r="K42" s="6"/>
      <c r="L42" s="6"/>
      <c r="M42" s="6"/>
      <c r="N42" s="6"/>
      <c r="O42" s="6"/>
      <c r="P42" s="6"/>
      <c r="Q42" s="6"/>
      <c r="R42" s="6"/>
      <c r="S42" s="6"/>
      <c r="T42" s="10"/>
    </row>
    <row r="43" spans="2:20" ht="15" customHeight="1" x14ac:dyDescent="0.3">
      <c r="B43" s="18"/>
      <c r="C43" s="196" t="s">
        <v>54</v>
      </c>
      <c r="D43" s="197"/>
      <c r="E43" s="197"/>
      <c r="F43" s="197"/>
      <c r="G43" s="197"/>
      <c r="H43" s="197"/>
      <c r="I43" s="197"/>
      <c r="J43" s="197"/>
      <c r="K43" s="197"/>
      <c r="L43" s="197"/>
      <c r="M43" s="197"/>
      <c r="N43" s="197"/>
      <c r="O43" s="197"/>
      <c r="P43" s="197"/>
      <c r="Q43" s="197"/>
      <c r="R43" s="197"/>
      <c r="S43" s="197"/>
      <c r="T43" s="10"/>
    </row>
    <row r="44" spans="2:20" ht="15" customHeight="1" x14ac:dyDescent="0.3">
      <c r="B44" s="18"/>
      <c r="C44" s="197"/>
      <c r="D44" s="197"/>
      <c r="E44" s="197"/>
      <c r="F44" s="197"/>
      <c r="G44" s="197"/>
      <c r="H44" s="197"/>
      <c r="I44" s="197"/>
      <c r="J44" s="197"/>
      <c r="K44" s="197"/>
      <c r="L44" s="197"/>
      <c r="M44" s="197"/>
      <c r="N44" s="197"/>
      <c r="O44" s="197"/>
      <c r="P44" s="197"/>
      <c r="Q44" s="197"/>
      <c r="R44" s="197"/>
      <c r="S44" s="197"/>
      <c r="T44" s="10"/>
    </row>
    <row r="45" spans="2:20" ht="15" customHeight="1" x14ac:dyDescent="0.3">
      <c r="B45" s="18"/>
      <c r="C45" s="197"/>
      <c r="D45" s="197"/>
      <c r="E45" s="197"/>
      <c r="F45" s="197"/>
      <c r="G45" s="197"/>
      <c r="H45" s="197"/>
      <c r="I45" s="197"/>
      <c r="J45" s="197"/>
      <c r="K45" s="197"/>
      <c r="L45" s="197"/>
      <c r="M45" s="197"/>
      <c r="N45" s="197"/>
      <c r="O45" s="197"/>
      <c r="P45" s="197"/>
      <c r="Q45" s="197"/>
      <c r="R45" s="197"/>
      <c r="S45" s="197"/>
      <c r="T45" s="10"/>
    </row>
    <row r="46" spans="2:20" ht="15" customHeight="1" x14ac:dyDescent="0.3">
      <c r="B46" s="18"/>
      <c r="D46" s="6"/>
      <c r="E46" s="6"/>
      <c r="F46" s="6"/>
      <c r="G46" s="6"/>
      <c r="H46" s="6"/>
      <c r="I46" s="6"/>
      <c r="J46" s="6"/>
      <c r="K46" s="6"/>
      <c r="L46" s="6"/>
      <c r="M46" s="6"/>
      <c r="N46" s="6"/>
      <c r="O46" s="6"/>
      <c r="P46" s="6"/>
      <c r="Q46" s="6"/>
      <c r="R46" s="6"/>
      <c r="S46" s="6"/>
      <c r="T46" s="10"/>
    </row>
    <row r="47" spans="2:20" ht="15" customHeight="1" x14ac:dyDescent="0.3">
      <c r="B47" s="18"/>
      <c r="C47" s="193" t="s">
        <v>55</v>
      </c>
      <c r="D47" s="194"/>
      <c r="E47" s="194"/>
      <c r="F47" s="194"/>
      <c r="G47" s="194"/>
      <c r="H47" s="194"/>
      <c r="I47" s="194"/>
      <c r="J47" s="194"/>
      <c r="K47" s="194"/>
      <c r="L47" s="194"/>
      <c r="M47" s="194"/>
      <c r="N47" s="194"/>
      <c r="O47" s="194"/>
      <c r="P47" s="194"/>
      <c r="Q47" s="194"/>
      <c r="R47" s="194"/>
      <c r="S47" s="194"/>
      <c r="T47" s="10"/>
    </row>
    <row r="48" spans="2:20" ht="15" customHeight="1" x14ac:dyDescent="0.3">
      <c r="B48" s="18"/>
      <c r="C48" s="194"/>
      <c r="D48" s="194"/>
      <c r="E48" s="194"/>
      <c r="F48" s="194"/>
      <c r="G48" s="194"/>
      <c r="H48" s="194"/>
      <c r="I48" s="194"/>
      <c r="J48" s="194"/>
      <c r="K48" s="194"/>
      <c r="L48" s="194"/>
      <c r="M48" s="194"/>
      <c r="N48" s="194"/>
      <c r="O48" s="194"/>
      <c r="P48" s="194"/>
      <c r="Q48" s="194"/>
      <c r="R48" s="194"/>
      <c r="S48" s="194"/>
      <c r="T48" s="10"/>
    </row>
    <row r="49" spans="2:20" ht="15" customHeight="1" x14ac:dyDescent="0.3">
      <c r="B49" s="18"/>
      <c r="C49" s="6"/>
      <c r="D49" s="6"/>
      <c r="E49" s="6"/>
      <c r="F49" s="6"/>
      <c r="G49" s="6"/>
      <c r="H49" s="6"/>
      <c r="I49" s="6"/>
      <c r="J49" s="6"/>
      <c r="L49" s="6"/>
      <c r="M49" s="7"/>
      <c r="N49" s="6"/>
      <c r="O49" s="6"/>
      <c r="P49" s="6"/>
      <c r="Q49" s="6"/>
      <c r="R49" s="6"/>
      <c r="S49" s="6"/>
      <c r="T49" s="10"/>
    </row>
    <row r="50" spans="2:20" ht="15" customHeight="1" x14ac:dyDescent="0.3">
      <c r="B50" s="18"/>
      <c r="C50" s="1" t="s">
        <v>25</v>
      </c>
      <c r="D50" s="6"/>
      <c r="E50" s="6"/>
      <c r="F50" s="6"/>
      <c r="G50" s="6"/>
      <c r="H50" s="6"/>
      <c r="I50" s="6"/>
      <c r="J50" s="6"/>
      <c r="L50" s="6"/>
      <c r="M50" s="7"/>
      <c r="N50" s="6"/>
      <c r="O50" s="6"/>
      <c r="P50" s="6"/>
      <c r="Q50" s="6"/>
      <c r="R50" s="6"/>
      <c r="S50" s="6"/>
      <c r="T50" s="10"/>
    </row>
    <row r="51" spans="2:20" ht="15" customHeight="1" x14ac:dyDescent="0.3">
      <c r="B51" s="18"/>
      <c r="C51" s="6"/>
      <c r="D51" s="6"/>
      <c r="E51" s="6"/>
      <c r="F51" s="6"/>
      <c r="G51" s="6"/>
      <c r="H51" s="6"/>
      <c r="I51" s="6"/>
      <c r="J51" s="6"/>
      <c r="L51" s="6"/>
      <c r="M51" s="7"/>
      <c r="N51" s="6"/>
      <c r="O51" s="6"/>
      <c r="P51" s="6"/>
      <c r="Q51" s="6"/>
      <c r="R51" s="6"/>
      <c r="S51" s="6"/>
      <c r="T51" s="10"/>
    </row>
    <row r="52" spans="2:20" ht="15" customHeight="1" x14ac:dyDescent="0.3">
      <c r="B52" s="18"/>
      <c r="C52" s="53"/>
      <c r="D52" s="6"/>
      <c r="E52" s="6"/>
      <c r="F52" s="6"/>
      <c r="G52" s="6"/>
      <c r="H52" s="6"/>
      <c r="I52" s="6"/>
      <c r="J52" s="6"/>
      <c r="L52" s="6"/>
      <c r="M52" s="7"/>
      <c r="N52" s="6"/>
      <c r="O52" s="6"/>
      <c r="P52" s="6"/>
      <c r="Q52" s="6"/>
      <c r="R52" s="6"/>
      <c r="S52" s="6"/>
      <c r="T52" s="10"/>
    </row>
    <row r="53" spans="2:20" ht="15" customHeight="1" x14ac:dyDescent="0.3">
      <c r="B53" s="18"/>
      <c r="C53" s="55" t="s">
        <v>26</v>
      </c>
      <c r="D53" s="6"/>
      <c r="E53" s="6"/>
      <c r="F53" s="6"/>
      <c r="G53" s="6"/>
      <c r="H53" s="6"/>
      <c r="I53" s="6"/>
      <c r="J53" s="6"/>
      <c r="L53" s="6"/>
      <c r="M53" s="7"/>
      <c r="N53" s="6"/>
      <c r="O53" s="6"/>
      <c r="P53" s="6"/>
      <c r="Q53" s="6"/>
      <c r="R53" s="6"/>
      <c r="S53" s="6"/>
      <c r="T53" s="10"/>
    </row>
    <row r="54" spans="2:20" ht="15" customHeight="1" x14ac:dyDescent="0.3">
      <c r="B54" s="18"/>
      <c r="C54" s="53"/>
      <c r="D54" s="6"/>
      <c r="E54" s="6"/>
      <c r="F54" s="6"/>
      <c r="G54" s="6"/>
      <c r="H54" s="6"/>
      <c r="I54" s="6"/>
      <c r="J54" s="6"/>
      <c r="L54" s="6"/>
      <c r="M54" s="7"/>
      <c r="N54" s="6"/>
      <c r="O54" s="6"/>
      <c r="P54" s="6"/>
      <c r="Q54" s="6"/>
      <c r="R54" s="6"/>
      <c r="S54" s="6"/>
      <c r="T54" s="10"/>
    </row>
    <row r="55" spans="2:20" ht="15" customHeight="1" x14ac:dyDescent="0.3">
      <c r="B55" s="18"/>
      <c r="C55" s="193" t="s">
        <v>56</v>
      </c>
      <c r="D55" s="194"/>
      <c r="E55" s="194"/>
      <c r="F55" s="194"/>
      <c r="G55" s="194"/>
      <c r="H55" s="194"/>
      <c r="I55" s="194"/>
      <c r="J55" s="194"/>
      <c r="K55" s="194"/>
      <c r="L55" s="194"/>
      <c r="M55" s="194"/>
      <c r="N55" s="194"/>
      <c r="O55" s="194"/>
      <c r="P55" s="194"/>
      <c r="Q55" s="194"/>
      <c r="R55" s="194"/>
      <c r="S55" s="194"/>
      <c r="T55" s="10"/>
    </row>
    <row r="56" spans="2:20" ht="15" customHeight="1" x14ac:dyDescent="0.3">
      <c r="B56" s="18"/>
      <c r="C56" s="6"/>
      <c r="D56" s="6"/>
      <c r="E56" s="6"/>
      <c r="F56" s="6"/>
      <c r="G56" s="6"/>
      <c r="H56" s="6"/>
      <c r="I56" s="6"/>
      <c r="J56" s="6"/>
      <c r="L56" s="6"/>
      <c r="M56" s="7"/>
      <c r="N56" s="6"/>
      <c r="O56" s="6"/>
      <c r="P56" s="6"/>
      <c r="Q56" s="6"/>
      <c r="R56" s="6"/>
      <c r="S56" s="6"/>
      <c r="T56" s="10"/>
    </row>
    <row r="57" spans="2:20" ht="15" customHeight="1" x14ac:dyDescent="0.3">
      <c r="B57" s="18"/>
      <c r="C57" s="193" t="s">
        <v>57</v>
      </c>
      <c r="D57" s="194"/>
      <c r="E57" s="194"/>
      <c r="F57" s="194"/>
      <c r="G57" s="194"/>
      <c r="H57" s="194"/>
      <c r="I57" s="194"/>
      <c r="J57" s="194"/>
      <c r="K57" s="194"/>
      <c r="L57" s="194"/>
      <c r="M57" s="194"/>
      <c r="N57" s="194"/>
      <c r="O57" s="194"/>
      <c r="P57" s="194"/>
      <c r="Q57" s="194"/>
      <c r="R57" s="194"/>
      <c r="S57" s="194"/>
      <c r="T57" s="10"/>
    </row>
    <row r="58" spans="2:20" ht="15" customHeight="1" x14ac:dyDescent="0.3">
      <c r="B58" s="18"/>
      <c r="C58" s="194"/>
      <c r="D58" s="194"/>
      <c r="E58" s="194"/>
      <c r="F58" s="194"/>
      <c r="G58" s="194"/>
      <c r="H58" s="194"/>
      <c r="I58" s="194"/>
      <c r="J58" s="194"/>
      <c r="K58" s="194"/>
      <c r="L58" s="194"/>
      <c r="M58" s="194"/>
      <c r="N58" s="194"/>
      <c r="O58" s="194"/>
      <c r="P58" s="194"/>
      <c r="Q58" s="194"/>
      <c r="R58" s="194"/>
      <c r="S58" s="194"/>
      <c r="T58" s="10"/>
    </row>
    <row r="59" spans="2:20" ht="15" customHeight="1" x14ac:dyDescent="0.3">
      <c r="B59" s="18"/>
      <c r="C59" s="6"/>
      <c r="D59" s="6"/>
      <c r="E59" s="6"/>
      <c r="F59" s="6"/>
      <c r="G59" s="6"/>
      <c r="H59" s="6"/>
      <c r="I59" s="6"/>
      <c r="J59" s="6"/>
      <c r="L59" s="6"/>
      <c r="M59" s="7"/>
      <c r="N59" s="6"/>
      <c r="O59" s="6"/>
      <c r="P59" s="6"/>
      <c r="Q59" s="6"/>
      <c r="R59" s="6"/>
      <c r="S59" s="6"/>
      <c r="T59" s="10"/>
    </row>
    <row r="60" spans="2:20" ht="15" customHeight="1" x14ac:dyDescent="0.3">
      <c r="B60" s="18"/>
      <c r="C60" s="6" t="s">
        <v>58</v>
      </c>
      <c r="D60" s="6"/>
      <c r="E60" s="6"/>
      <c r="F60" s="6"/>
      <c r="G60" s="6"/>
      <c r="H60" s="6"/>
      <c r="I60" s="6"/>
      <c r="J60" s="6"/>
      <c r="L60" s="6"/>
      <c r="M60" s="7"/>
      <c r="N60" s="6"/>
      <c r="O60" s="6"/>
      <c r="P60" s="6"/>
      <c r="Q60" s="6"/>
      <c r="R60" s="6"/>
      <c r="S60" s="6"/>
      <c r="T60" s="10"/>
    </row>
    <row r="61" spans="2:20" ht="15" customHeight="1" x14ac:dyDescent="0.3">
      <c r="B61" s="18"/>
      <c r="C61" s="6"/>
      <c r="D61" s="6"/>
      <c r="E61" s="6"/>
      <c r="F61" s="6"/>
      <c r="G61" s="6"/>
      <c r="H61" s="6"/>
      <c r="I61" s="6"/>
      <c r="J61" s="6"/>
      <c r="L61" s="6"/>
      <c r="M61" s="7"/>
      <c r="N61" s="6"/>
      <c r="O61" s="6"/>
      <c r="P61" s="6"/>
      <c r="Q61" s="6"/>
      <c r="R61" s="6"/>
      <c r="S61" s="6"/>
      <c r="T61" s="10"/>
    </row>
    <row r="62" spans="2:20" ht="15" customHeight="1" x14ac:dyDescent="0.3">
      <c r="B62" s="18"/>
      <c r="C62" s="193" t="s">
        <v>59</v>
      </c>
      <c r="D62" s="194"/>
      <c r="E62" s="194"/>
      <c r="F62" s="194"/>
      <c r="G62" s="194"/>
      <c r="H62" s="194"/>
      <c r="I62" s="194"/>
      <c r="J62" s="194"/>
      <c r="K62" s="194"/>
      <c r="L62" s="194"/>
      <c r="M62" s="194"/>
      <c r="N62" s="194"/>
      <c r="O62" s="194"/>
      <c r="P62" s="194"/>
      <c r="Q62" s="194"/>
      <c r="R62" s="194"/>
      <c r="S62" s="194"/>
      <c r="T62" s="10"/>
    </row>
    <row r="63" spans="2:20" ht="15" customHeight="1" x14ac:dyDescent="0.3">
      <c r="B63" s="18"/>
      <c r="C63" s="194"/>
      <c r="D63" s="194"/>
      <c r="E63" s="194"/>
      <c r="F63" s="194"/>
      <c r="G63" s="194"/>
      <c r="H63" s="194"/>
      <c r="I63" s="194"/>
      <c r="J63" s="194"/>
      <c r="K63" s="194"/>
      <c r="L63" s="194"/>
      <c r="M63" s="194"/>
      <c r="N63" s="194"/>
      <c r="O63" s="194"/>
      <c r="P63" s="194"/>
      <c r="Q63" s="194"/>
      <c r="R63" s="194"/>
      <c r="S63" s="194"/>
      <c r="T63" s="10"/>
    </row>
    <row r="64" spans="2:20" ht="15" customHeight="1" x14ac:dyDescent="0.3">
      <c r="B64" s="18"/>
      <c r="C64" s="6"/>
      <c r="D64" s="6"/>
      <c r="E64" s="6"/>
      <c r="F64" s="6"/>
      <c r="G64" s="6"/>
      <c r="H64" s="6"/>
      <c r="I64" s="6"/>
      <c r="J64" s="6"/>
      <c r="L64" s="6"/>
      <c r="M64" s="7"/>
      <c r="N64" s="6"/>
      <c r="O64" s="6"/>
      <c r="P64" s="6"/>
      <c r="Q64" s="6"/>
      <c r="R64" s="6"/>
      <c r="S64" s="6"/>
      <c r="T64" s="10"/>
    </row>
    <row r="65" spans="2:20" ht="15" customHeight="1" x14ac:dyDescent="0.3">
      <c r="B65" s="18"/>
      <c r="C65" s="193" t="s">
        <v>60</v>
      </c>
      <c r="D65" s="194"/>
      <c r="E65" s="194"/>
      <c r="F65" s="194"/>
      <c r="G65" s="194"/>
      <c r="H65" s="194"/>
      <c r="I65" s="194"/>
      <c r="J65" s="194"/>
      <c r="K65" s="194"/>
      <c r="L65" s="194"/>
      <c r="M65" s="194"/>
      <c r="N65" s="194"/>
      <c r="O65" s="194"/>
      <c r="P65" s="194"/>
      <c r="Q65" s="194"/>
      <c r="R65" s="194"/>
      <c r="S65" s="194"/>
      <c r="T65" s="10"/>
    </row>
    <row r="66" spans="2:20" ht="15" customHeight="1" x14ac:dyDescent="0.3">
      <c r="B66" s="18"/>
      <c r="C66" s="194"/>
      <c r="D66" s="194"/>
      <c r="E66" s="194"/>
      <c r="F66" s="194"/>
      <c r="G66" s="194"/>
      <c r="H66" s="194"/>
      <c r="I66" s="194"/>
      <c r="J66" s="194"/>
      <c r="K66" s="194"/>
      <c r="L66" s="194"/>
      <c r="M66" s="194"/>
      <c r="N66" s="194"/>
      <c r="O66" s="194"/>
      <c r="P66" s="194"/>
      <c r="Q66" s="194"/>
      <c r="R66" s="194"/>
      <c r="S66" s="194"/>
      <c r="T66" s="10"/>
    </row>
    <row r="67" spans="2:20" ht="15" customHeight="1" x14ac:dyDescent="0.3">
      <c r="B67" s="18"/>
      <c r="C67" s="36"/>
      <c r="D67" s="36"/>
      <c r="E67" s="36"/>
      <c r="F67" s="36"/>
      <c r="G67" s="36"/>
      <c r="H67" s="36"/>
      <c r="I67" s="36"/>
      <c r="J67" s="36"/>
      <c r="K67" s="36"/>
      <c r="L67" s="36"/>
      <c r="M67" s="36"/>
      <c r="N67" s="36"/>
      <c r="O67" s="36"/>
      <c r="P67" s="36"/>
      <c r="Q67" s="36"/>
      <c r="R67" s="36"/>
      <c r="S67" s="36"/>
      <c r="T67" s="10"/>
    </row>
    <row r="68" spans="2:20" ht="15" customHeight="1" x14ac:dyDescent="0.3">
      <c r="B68" s="18"/>
      <c r="C68" s="53"/>
      <c r="D68" s="6"/>
      <c r="E68" s="6"/>
      <c r="F68" s="6"/>
      <c r="G68" s="6"/>
      <c r="H68" s="6"/>
      <c r="I68" s="6"/>
      <c r="J68" s="6"/>
      <c r="L68" s="6"/>
      <c r="M68" s="7"/>
      <c r="N68" s="6"/>
      <c r="O68" s="6"/>
      <c r="P68" s="6"/>
      <c r="Q68" s="6"/>
      <c r="R68" s="6"/>
      <c r="S68" s="6"/>
      <c r="T68" s="10"/>
    </row>
    <row r="69" spans="2:20" ht="15" customHeight="1" x14ac:dyDescent="0.3">
      <c r="B69" s="18"/>
      <c r="C69" s="55" t="s">
        <v>61</v>
      </c>
      <c r="D69" s="6"/>
      <c r="E69" s="6"/>
      <c r="F69" s="6"/>
      <c r="G69" s="6"/>
      <c r="H69" s="6"/>
      <c r="I69" s="6"/>
      <c r="J69" s="6"/>
      <c r="L69" s="6"/>
      <c r="M69" s="7"/>
      <c r="N69" s="6"/>
      <c r="O69" s="6"/>
      <c r="P69" s="6"/>
      <c r="Q69" s="6"/>
      <c r="R69" s="6"/>
      <c r="S69" s="6"/>
      <c r="T69" s="10"/>
    </row>
    <row r="70" spans="2:20" ht="15.75" customHeight="1" x14ac:dyDescent="0.3">
      <c r="B70" s="18"/>
      <c r="C70" s="53"/>
      <c r="D70" s="6"/>
      <c r="E70" s="6"/>
      <c r="F70" s="6"/>
      <c r="G70" s="6"/>
      <c r="H70" s="6"/>
      <c r="I70" s="6"/>
      <c r="J70" s="6"/>
      <c r="L70" s="6"/>
      <c r="M70" s="7"/>
      <c r="N70" s="6"/>
      <c r="O70" s="6"/>
      <c r="P70" s="6"/>
      <c r="Q70" s="6"/>
      <c r="R70" s="6"/>
      <c r="S70" s="6"/>
      <c r="T70" s="10"/>
    </row>
    <row r="71" spans="2:20" ht="15" customHeight="1" x14ac:dyDescent="0.3">
      <c r="B71" s="18"/>
      <c r="C71" s="6" t="s">
        <v>31</v>
      </c>
      <c r="D71" s="6"/>
      <c r="E71" s="6"/>
      <c r="F71" s="6"/>
      <c r="G71" s="6"/>
      <c r="H71" s="6"/>
      <c r="I71" s="6"/>
      <c r="J71" s="6"/>
      <c r="L71" s="6"/>
      <c r="M71" s="7"/>
      <c r="N71" s="6"/>
      <c r="O71" s="6"/>
      <c r="P71" s="6"/>
      <c r="Q71" s="6"/>
      <c r="R71" s="6"/>
      <c r="S71" s="6"/>
      <c r="T71" s="10"/>
    </row>
    <row r="72" spans="2:20" ht="15" customHeight="1" x14ac:dyDescent="0.3">
      <c r="B72" s="18"/>
      <c r="C72" s="6"/>
      <c r="D72" s="6"/>
      <c r="E72" s="6"/>
      <c r="F72" s="6"/>
      <c r="G72" s="6"/>
      <c r="H72" s="6"/>
      <c r="I72" s="6"/>
      <c r="J72" s="6"/>
      <c r="L72" s="6"/>
      <c r="M72" s="7"/>
      <c r="N72" s="6"/>
      <c r="O72" s="6"/>
      <c r="P72" s="6"/>
      <c r="Q72" s="6"/>
      <c r="R72" s="6"/>
      <c r="S72" s="6"/>
      <c r="T72" s="10"/>
    </row>
    <row r="73" spans="2:20" ht="15" customHeight="1" x14ac:dyDescent="0.3">
      <c r="B73" s="18"/>
      <c r="C73" s="6" t="s">
        <v>32</v>
      </c>
      <c r="D73" s="6"/>
      <c r="E73" s="6"/>
      <c r="F73" s="6"/>
      <c r="G73" s="6"/>
      <c r="H73" s="6"/>
      <c r="I73" s="6"/>
      <c r="J73" s="6"/>
      <c r="L73" s="6"/>
      <c r="M73" s="7"/>
      <c r="N73" s="6"/>
      <c r="O73" s="6"/>
      <c r="P73" s="6"/>
      <c r="Q73" s="6"/>
      <c r="R73" s="6"/>
      <c r="S73" s="6"/>
      <c r="T73" s="10"/>
    </row>
    <row r="74" spans="2:20" ht="15" customHeight="1" x14ac:dyDescent="0.3">
      <c r="B74" s="18"/>
      <c r="C74" s="6"/>
      <c r="D74" s="6"/>
      <c r="E74" s="6"/>
      <c r="F74" s="6"/>
      <c r="G74" s="6"/>
      <c r="H74" s="6"/>
      <c r="I74" s="6"/>
      <c r="J74" s="6"/>
      <c r="L74" s="6"/>
      <c r="M74" s="7"/>
      <c r="N74" s="6"/>
      <c r="O74" s="6"/>
      <c r="P74" s="6"/>
      <c r="Q74" s="6"/>
      <c r="R74" s="6"/>
      <c r="S74" s="6"/>
      <c r="T74" s="10"/>
    </row>
    <row r="75" spans="2:20" ht="15" customHeight="1" x14ac:dyDescent="0.3">
      <c r="B75" s="18"/>
      <c r="C75" s="6" t="s">
        <v>62</v>
      </c>
      <c r="D75" s="6"/>
      <c r="E75" s="6"/>
      <c r="F75" s="6"/>
      <c r="G75" s="6"/>
      <c r="H75" s="6"/>
      <c r="I75" s="6"/>
      <c r="J75" s="6"/>
      <c r="L75" s="6"/>
      <c r="M75" s="7"/>
      <c r="N75" s="6"/>
      <c r="O75" s="6"/>
      <c r="P75" s="6"/>
      <c r="Q75" s="6"/>
      <c r="R75" s="6"/>
      <c r="S75" s="6"/>
      <c r="T75" s="10"/>
    </row>
    <row r="76" spans="2:20" ht="15" customHeight="1" x14ac:dyDescent="0.3">
      <c r="B76" s="18"/>
      <c r="C76" s="6"/>
      <c r="D76" s="6"/>
      <c r="E76" s="6"/>
      <c r="F76" s="6"/>
      <c r="G76" s="6"/>
      <c r="H76" s="6"/>
      <c r="I76" s="6"/>
      <c r="J76" s="6"/>
      <c r="L76" s="6"/>
      <c r="M76" s="7"/>
      <c r="N76" s="6"/>
      <c r="O76" s="6"/>
      <c r="P76" s="6"/>
      <c r="Q76" s="6"/>
      <c r="R76" s="6"/>
      <c r="S76" s="6"/>
      <c r="T76" s="10"/>
    </row>
    <row r="77" spans="2:20" ht="15" customHeight="1" x14ac:dyDescent="0.25">
      <c r="B77" s="18"/>
      <c r="C77" s="57" t="s">
        <v>11</v>
      </c>
      <c r="D77" s="6" t="s">
        <v>33</v>
      </c>
      <c r="E77" s="6"/>
      <c r="F77" s="6"/>
      <c r="G77" s="6"/>
      <c r="H77" s="6"/>
      <c r="I77" s="6"/>
      <c r="J77" s="6"/>
      <c r="L77" s="6"/>
      <c r="M77" s="7"/>
      <c r="N77" s="6"/>
      <c r="O77" s="6"/>
      <c r="P77" s="6"/>
      <c r="Q77" s="6"/>
      <c r="R77" s="6"/>
      <c r="S77" s="6"/>
      <c r="T77" s="10"/>
    </row>
    <row r="78" spans="2:20" ht="15" customHeight="1" x14ac:dyDescent="0.25">
      <c r="B78" s="18"/>
      <c r="C78" s="57" t="s">
        <v>11</v>
      </c>
      <c r="D78" s="6" t="s">
        <v>34</v>
      </c>
      <c r="E78" s="6"/>
      <c r="F78" s="6"/>
      <c r="G78" s="6"/>
      <c r="H78" s="6"/>
      <c r="I78" s="6"/>
      <c r="J78" s="6"/>
      <c r="L78" s="6"/>
      <c r="M78" s="7"/>
      <c r="N78" s="6"/>
      <c r="O78" s="6"/>
      <c r="P78" s="6"/>
      <c r="Q78" s="6"/>
      <c r="R78" s="6"/>
      <c r="S78" s="6"/>
      <c r="T78" s="10"/>
    </row>
    <row r="79" spans="2:20" ht="15" customHeight="1" x14ac:dyDescent="0.25">
      <c r="B79" s="18"/>
      <c r="C79" s="57" t="s">
        <v>11</v>
      </c>
      <c r="D79" s="6" t="s">
        <v>63</v>
      </c>
      <c r="E79" s="6"/>
      <c r="F79" s="6"/>
      <c r="G79" s="6"/>
      <c r="H79" s="6"/>
      <c r="I79" s="6"/>
      <c r="J79" s="6"/>
      <c r="L79" s="6"/>
      <c r="M79" s="7"/>
      <c r="N79" s="6"/>
      <c r="O79" s="6"/>
      <c r="P79" s="6"/>
      <c r="Q79" s="6"/>
      <c r="R79" s="6"/>
      <c r="S79" s="6"/>
      <c r="T79" s="10"/>
    </row>
    <row r="80" spans="2:20" ht="15" customHeight="1" x14ac:dyDescent="0.25">
      <c r="B80" s="18"/>
      <c r="C80" s="57" t="s">
        <v>11</v>
      </c>
      <c r="D80" s="6" t="s">
        <v>64</v>
      </c>
      <c r="E80" s="6"/>
      <c r="F80" s="6"/>
      <c r="G80" s="6"/>
      <c r="H80" s="6"/>
      <c r="I80" s="6"/>
      <c r="J80" s="6"/>
      <c r="L80" s="6"/>
      <c r="M80" s="7"/>
      <c r="N80" s="6"/>
      <c r="O80" s="6"/>
      <c r="P80" s="6"/>
      <c r="Q80" s="6"/>
      <c r="R80" s="6"/>
      <c r="S80" s="6"/>
      <c r="T80" s="10"/>
    </row>
    <row r="81" spans="2:20" ht="15" customHeight="1" x14ac:dyDescent="0.3">
      <c r="B81" s="18"/>
      <c r="C81" s="53"/>
      <c r="D81" s="6"/>
      <c r="E81" s="6"/>
      <c r="F81" s="6"/>
      <c r="G81" s="6"/>
      <c r="H81" s="6"/>
      <c r="I81" s="6"/>
      <c r="J81" s="6"/>
      <c r="L81" s="6"/>
      <c r="M81" s="7"/>
      <c r="N81" s="6"/>
      <c r="O81" s="6"/>
      <c r="P81" s="6"/>
      <c r="Q81" s="6"/>
      <c r="R81" s="6"/>
      <c r="S81" s="6"/>
      <c r="T81" s="10"/>
    </row>
    <row r="82" spans="2:20" ht="15" customHeight="1" x14ac:dyDescent="0.3">
      <c r="B82" s="18"/>
      <c r="C82" s="6" t="s">
        <v>188</v>
      </c>
      <c r="D82" s="6"/>
      <c r="E82" s="6"/>
      <c r="F82" s="6"/>
      <c r="G82" s="6"/>
      <c r="H82" s="6"/>
      <c r="I82" s="6"/>
      <c r="J82" s="6"/>
      <c r="L82" s="6"/>
      <c r="M82" s="7"/>
      <c r="N82" s="6"/>
      <c r="O82" s="6"/>
      <c r="P82" s="6"/>
      <c r="Q82" s="6"/>
      <c r="R82" s="6"/>
      <c r="S82" s="6"/>
      <c r="T82" s="10"/>
    </row>
    <row r="83" spans="2:20" ht="15" customHeight="1" x14ac:dyDescent="0.3">
      <c r="B83" s="18"/>
      <c r="C83" s="6"/>
      <c r="D83" s="6"/>
      <c r="E83" s="6"/>
      <c r="F83" s="6"/>
      <c r="G83" s="6"/>
      <c r="H83" s="6"/>
      <c r="I83" s="6"/>
      <c r="J83" s="6"/>
      <c r="L83" s="6"/>
      <c r="M83" s="7"/>
      <c r="N83" s="6"/>
      <c r="O83" s="6"/>
      <c r="P83" s="6"/>
      <c r="Q83" s="6"/>
      <c r="R83" s="6"/>
      <c r="S83" s="6"/>
      <c r="T83" s="10"/>
    </row>
    <row r="84" spans="2:20" ht="15" customHeight="1" x14ac:dyDescent="0.25">
      <c r="B84" s="18"/>
      <c r="C84" s="57" t="s">
        <v>11</v>
      </c>
      <c r="D84" s="6" t="s">
        <v>65</v>
      </c>
      <c r="E84" s="6"/>
      <c r="F84" s="6"/>
      <c r="G84" s="6"/>
      <c r="H84" s="6"/>
      <c r="I84" s="6"/>
      <c r="J84" s="6"/>
      <c r="L84" s="6"/>
      <c r="M84" s="7"/>
      <c r="N84" s="6"/>
      <c r="O84" s="6"/>
      <c r="P84" s="6"/>
      <c r="Q84" s="6"/>
      <c r="R84" s="6"/>
      <c r="S84" s="6"/>
      <c r="T84" s="10"/>
    </row>
    <row r="85" spans="2:20" ht="15" customHeight="1" x14ac:dyDescent="0.25">
      <c r="B85" s="18"/>
      <c r="C85" s="57" t="s">
        <v>11</v>
      </c>
      <c r="D85" s="6" t="s">
        <v>66</v>
      </c>
      <c r="E85" s="6"/>
      <c r="F85" s="6"/>
      <c r="G85" s="6"/>
      <c r="H85" s="6"/>
      <c r="I85" s="6"/>
      <c r="J85" s="6"/>
      <c r="L85" s="6"/>
      <c r="M85" s="7"/>
      <c r="N85" s="6"/>
      <c r="O85" s="6"/>
      <c r="P85" s="6"/>
      <c r="Q85" s="6"/>
      <c r="R85" s="6"/>
      <c r="S85" s="6"/>
      <c r="T85" s="10"/>
    </row>
    <row r="86" spans="2:20" ht="15" customHeight="1" x14ac:dyDescent="0.25">
      <c r="B86" s="18"/>
      <c r="C86" s="57" t="s">
        <v>11</v>
      </c>
      <c r="D86" s="6" t="s">
        <v>67</v>
      </c>
      <c r="E86" s="6"/>
      <c r="F86" s="6"/>
      <c r="G86" s="6"/>
      <c r="H86" s="6"/>
      <c r="I86" s="6"/>
      <c r="J86" s="6"/>
      <c r="L86" s="6"/>
      <c r="M86" s="7"/>
      <c r="N86" s="6"/>
      <c r="O86" s="6"/>
      <c r="P86" s="6"/>
      <c r="Q86" s="6"/>
      <c r="R86" s="6"/>
      <c r="S86" s="6"/>
      <c r="T86" s="10"/>
    </row>
    <row r="87" spans="2:20" ht="15" customHeight="1" x14ac:dyDescent="0.3">
      <c r="B87" s="18"/>
      <c r="C87" s="6"/>
      <c r="D87" s="6"/>
      <c r="E87" s="6"/>
      <c r="F87" s="6"/>
      <c r="G87" s="6"/>
      <c r="H87" s="6"/>
      <c r="I87" s="6"/>
      <c r="J87" s="6"/>
      <c r="L87" s="6"/>
      <c r="M87" s="7"/>
      <c r="N87" s="6"/>
      <c r="O87" s="6"/>
      <c r="P87" s="6"/>
      <c r="Q87" s="6"/>
      <c r="R87" s="6"/>
      <c r="S87" s="6"/>
      <c r="T87" s="10"/>
    </row>
    <row r="88" spans="2:20" ht="15" customHeight="1" x14ac:dyDescent="0.3">
      <c r="B88" s="18"/>
      <c r="C88" s="193" t="s">
        <v>35</v>
      </c>
      <c r="D88" s="195"/>
      <c r="E88" s="195"/>
      <c r="F88" s="195"/>
      <c r="G88" s="195"/>
      <c r="H88" s="195"/>
      <c r="I88" s="195"/>
      <c r="J88" s="195"/>
      <c r="K88" s="195"/>
      <c r="L88" s="195"/>
      <c r="M88" s="195"/>
      <c r="N88" s="195"/>
      <c r="O88" s="195"/>
      <c r="P88" s="195"/>
      <c r="Q88" s="195"/>
      <c r="R88" s="195"/>
      <c r="S88" s="195"/>
      <c r="T88" s="10"/>
    </row>
    <row r="89" spans="2:20" ht="15" customHeight="1" x14ac:dyDescent="0.3">
      <c r="B89" s="18"/>
      <c r="C89" s="195"/>
      <c r="D89" s="195"/>
      <c r="E89" s="195"/>
      <c r="F89" s="195"/>
      <c r="G89" s="195"/>
      <c r="H89" s="195"/>
      <c r="I89" s="195"/>
      <c r="J89" s="195"/>
      <c r="K89" s="195"/>
      <c r="L89" s="195"/>
      <c r="M89" s="195"/>
      <c r="N89" s="195"/>
      <c r="O89" s="195"/>
      <c r="P89" s="195"/>
      <c r="Q89" s="195"/>
      <c r="R89" s="195"/>
      <c r="S89" s="195"/>
      <c r="T89" s="10"/>
    </row>
    <row r="90" spans="2:20" ht="15" customHeight="1" x14ac:dyDescent="0.25">
      <c r="B90" s="18"/>
      <c r="C90" s="57"/>
      <c r="D90" s="6"/>
      <c r="E90" s="6"/>
      <c r="F90" s="6"/>
      <c r="G90" s="6"/>
      <c r="H90" s="6"/>
      <c r="I90" s="6"/>
      <c r="J90" s="6"/>
      <c r="L90" s="6"/>
      <c r="M90" s="7"/>
      <c r="N90" s="6"/>
      <c r="O90" s="6"/>
      <c r="P90" s="6"/>
      <c r="Q90" s="6"/>
      <c r="R90" s="6"/>
      <c r="S90" s="6"/>
      <c r="T90" s="10"/>
    </row>
    <row r="91" spans="2:20" ht="15" customHeight="1" thickBot="1" x14ac:dyDescent="0.35">
      <c r="B91" s="20"/>
      <c r="C91" s="11"/>
      <c r="D91" s="11"/>
      <c r="E91" s="11"/>
      <c r="F91" s="11"/>
      <c r="G91" s="11"/>
      <c r="H91" s="11"/>
      <c r="I91" s="11"/>
      <c r="J91" s="11"/>
      <c r="K91" s="73"/>
      <c r="L91" s="11"/>
      <c r="M91" s="74"/>
      <c r="N91" s="11"/>
      <c r="O91" s="11"/>
      <c r="P91" s="11"/>
      <c r="Q91" s="11"/>
      <c r="R91" s="11"/>
      <c r="S91" s="11"/>
      <c r="T91" s="12"/>
    </row>
    <row r="92" spans="2:20" ht="13.8" x14ac:dyDescent="0.3"/>
    <row r="93" spans="2:20" ht="13.8" x14ac:dyDescent="0.3"/>
    <row r="94" spans="2:20" ht="13.8" x14ac:dyDescent="0.3"/>
    <row r="95" spans="2:20" ht="13.8" x14ac:dyDescent="0.3"/>
    <row r="96" spans="2:20" ht="13.8" x14ac:dyDescent="0.3"/>
    <row r="97" spans="11:12" ht="13.8" x14ac:dyDescent="0.3"/>
    <row r="98" spans="11:12" ht="13.8" x14ac:dyDescent="0.3"/>
    <row r="99" spans="11:12" ht="17.399999999999999" x14ac:dyDescent="0.3">
      <c r="K99" s="192" t="s">
        <v>28</v>
      </c>
      <c r="L99" s="192"/>
    </row>
    <row r="100" spans="11:12" ht="13.8" x14ac:dyDescent="0.3"/>
  </sheetData>
  <mergeCells count="13">
    <mergeCell ref="C43:S45"/>
    <mergeCell ref="C3:S3"/>
    <mergeCell ref="C5:S5"/>
    <mergeCell ref="C7:S10"/>
    <mergeCell ref="C12:S13"/>
    <mergeCell ref="C38:S39"/>
    <mergeCell ref="K99:L99"/>
    <mergeCell ref="C47:S48"/>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showZeros="0" tabSelected="1" topLeftCell="A7" zoomScale="80" zoomScaleNormal="80" zoomScalePageLayoutView="125" workbookViewId="0">
      <selection activeCell="H15" sqref="H15"/>
    </sheetView>
  </sheetViews>
  <sheetFormatPr baseColWidth="10" defaultColWidth="0" defaultRowHeight="13.8" zeroHeight="1" x14ac:dyDescent="0.3"/>
  <cols>
    <col min="1" max="1" width="1.6640625" style="75" customWidth="1"/>
    <col min="2" max="2" width="1.33203125" style="75" customWidth="1"/>
    <col min="3" max="3" width="23.6640625" style="75" customWidth="1"/>
    <col min="4" max="4" width="18.44140625" style="75" customWidth="1"/>
    <col min="5" max="5" width="25.6640625" style="75" customWidth="1"/>
    <col min="6" max="6" width="18.6640625" style="75" customWidth="1"/>
    <col min="7" max="7" width="60.6640625" style="75" customWidth="1"/>
    <col min="8" max="8" width="17.6640625" style="75" customWidth="1"/>
    <col min="9" max="9" width="69.77734375" style="75" customWidth="1"/>
    <col min="10" max="10" width="1.109375" style="75" customWidth="1"/>
    <col min="11" max="11" width="4.44140625" style="75" customWidth="1"/>
    <col min="12" max="12" width="11.44140625" style="75" customWidth="1"/>
    <col min="13" max="13" width="6" style="75" customWidth="1"/>
    <col min="14" max="16" width="0" style="75" hidden="1" customWidth="1"/>
    <col min="17" max="16384" width="11.44140625" style="75" hidden="1"/>
  </cols>
  <sheetData>
    <row r="1" spans="2:14" ht="7.5" customHeight="1" thickBot="1" x14ac:dyDescent="0.35">
      <c r="C1" s="76"/>
      <c r="G1" s="75" t="s">
        <v>4</v>
      </c>
    </row>
    <row r="2" spans="2:14" ht="93" customHeight="1" x14ac:dyDescent="0.3">
      <c r="B2" s="77"/>
      <c r="C2" s="78"/>
      <c r="D2" s="79"/>
      <c r="E2" s="79"/>
      <c r="F2" s="79"/>
      <c r="G2" s="79"/>
      <c r="H2" s="79"/>
      <c r="I2" s="79"/>
      <c r="J2" s="80"/>
    </row>
    <row r="3" spans="2:14" ht="29.25" customHeight="1" x14ac:dyDescent="0.3">
      <c r="B3" s="81"/>
      <c r="C3" s="198" t="s">
        <v>73</v>
      </c>
      <c r="D3" s="199"/>
      <c r="E3" s="199"/>
      <c r="F3" s="199"/>
      <c r="G3" s="199"/>
      <c r="H3" s="199"/>
      <c r="I3" s="199"/>
      <c r="J3" s="82"/>
      <c r="K3" s="83"/>
      <c r="L3" s="83"/>
      <c r="M3" s="83"/>
      <c r="N3" s="83"/>
    </row>
    <row r="4" spans="2:14" ht="6" customHeight="1" thickBot="1" x14ac:dyDescent="0.35">
      <c r="B4" s="81"/>
      <c r="C4" s="84"/>
      <c r="D4" s="85"/>
      <c r="E4" s="85"/>
      <c r="F4" s="85"/>
      <c r="G4" s="85"/>
      <c r="H4" s="85"/>
      <c r="I4" s="85"/>
      <c r="J4" s="86"/>
    </row>
    <row r="5" spans="2:14" ht="27.75" customHeight="1" x14ac:dyDescent="0.3">
      <c r="B5" s="81"/>
      <c r="C5" s="222" t="s">
        <v>5</v>
      </c>
      <c r="D5" s="223"/>
      <c r="E5" s="223"/>
      <c r="F5" s="223"/>
      <c r="G5" s="226" t="s">
        <v>21</v>
      </c>
      <c r="H5" s="227"/>
      <c r="I5" s="228"/>
      <c r="J5" s="86"/>
    </row>
    <row r="6" spans="2:14" ht="28.5" customHeight="1" thickBot="1" x14ac:dyDescent="0.35">
      <c r="B6" s="81"/>
      <c r="C6" s="224"/>
      <c r="D6" s="225"/>
      <c r="E6" s="225"/>
      <c r="F6" s="225"/>
      <c r="G6" s="229">
        <f>IF(SUM(H10:H62)=0,"",AVERAGE(H10:H62))</f>
        <v>90.490566037735846</v>
      </c>
      <c r="H6" s="230"/>
      <c r="I6" s="231"/>
      <c r="J6" s="86"/>
    </row>
    <row r="7" spans="2:14" ht="9.75" customHeight="1" thickBot="1" x14ac:dyDescent="0.35">
      <c r="B7" s="81"/>
      <c r="C7" s="84"/>
      <c r="D7" s="85"/>
      <c r="E7" s="85"/>
      <c r="F7" s="85"/>
      <c r="G7" s="85"/>
      <c r="H7" s="85"/>
      <c r="I7" s="85"/>
      <c r="J7" s="86"/>
    </row>
    <row r="8" spans="2:14" ht="26.1" customHeight="1" x14ac:dyDescent="0.3">
      <c r="B8" s="81"/>
      <c r="C8" s="218" t="s">
        <v>45</v>
      </c>
      <c r="D8" s="214" t="s">
        <v>20</v>
      </c>
      <c r="E8" s="220" t="s">
        <v>22</v>
      </c>
      <c r="F8" s="214" t="s">
        <v>20</v>
      </c>
      <c r="G8" s="214" t="s">
        <v>3</v>
      </c>
      <c r="H8" s="214" t="s">
        <v>7</v>
      </c>
      <c r="I8" s="216" t="s">
        <v>8</v>
      </c>
      <c r="J8" s="86"/>
      <c r="K8" s="87"/>
    </row>
    <row r="9" spans="2:14" ht="42.9" customHeight="1" thickBot="1" x14ac:dyDescent="0.35">
      <c r="B9" s="81"/>
      <c r="C9" s="219"/>
      <c r="D9" s="215"/>
      <c r="E9" s="221"/>
      <c r="F9" s="215"/>
      <c r="G9" s="215"/>
      <c r="H9" s="215"/>
      <c r="I9" s="217"/>
      <c r="J9" s="86"/>
      <c r="K9" s="87"/>
    </row>
    <row r="10" spans="2:14" ht="52.8" x14ac:dyDescent="0.3">
      <c r="B10" s="81"/>
      <c r="C10" s="204" t="s">
        <v>107</v>
      </c>
      <c r="D10" s="203">
        <f>IF(SUM(H10:H62)=0,"",AVERAGE(H10:H62))</f>
        <v>90.490566037735846</v>
      </c>
      <c r="E10" s="205" t="s">
        <v>80</v>
      </c>
      <c r="F10" s="213">
        <f>IF(SUM(H10:H12)=0,"",AVERAGE(H10:H12))</f>
        <v>76.666666666666671</v>
      </c>
      <c r="G10" s="154" t="s">
        <v>81</v>
      </c>
      <c r="H10" s="88">
        <v>60</v>
      </c>
      <c r="I10" s="161" t="s">
        <v>192</v>
      </c>
      <c r="J10" s="86"/>
    </row>
    <row r="11" spans="2:14" ht="50.1" customHeight="1" x14ac:dyDescent="0.3">
      <c r="B11" s="81"/>
      <c r="C11" s="204"/>
      <c r="D11" s="203"/>
      <c r="E11" s="205"/>
      <c r="F11" s="213"/>
      <c r="G11" s="155" t="s">
        <v>114</v>
      </c>
      <c r="H11" s="90">
        <v>85</v>
      </c>
      <c r="I11" s="162" t="s">
        <v>190</v>
      </c>
      <c r="J11" s="86"/>
      <c r="L11" s="89" t="s">
        <v>28</v>
      </c>
    </row>
    <row r="12" spans="2:14" ht="50.1" customHeight="1" x14ac:dyDescent="0.3">
      <c r="B12" s="81"/>
      <c r="C12" s="204"/>
      <c r="D12" s="203"/>
      <c r="E12" s="205"/>
      <c r="F12" s="213"/>
      <c r="G12" s="156" t="s">
        <v>134</v>
      </c>
      <c r="H12" s="91">
        <v>85</v>
      </c>
      <c r="I12" s="163" t="s">
        <v>191</v>
      </c>
      <c r="J12" s="86"/>
      <c r="L12" s="89"/>
    </row>
    <row r="13" spans="2:14" ht="50.1" customHeight="1" x14ac:dyDescent="0.3">
      <c r="B13" s="81"/>
      <c r="C13" s="204"/>
      <c r="D13" s="203"/>
      <c r="E13" s="205" t="s">
        <v>110</v>
      </c>
      <c r="F13" s="206">
        <f>IF(SUM(H13:H16)=0,"",AVERAGE(H13:H16))</f>
        <v>100</v>
      </c>
      <c r="G13" s="154" t="s">
        <v>105</v>
      </c>
      <c r="H13" s="88">
        <v>100</v>
      </c>
      <c r="I13" s="166" t="s">
        <v>240</v>
      </c>
      <c r="J13" s="86"/>
    </row>
    <row r="14" spans="2:14" ht="50.1" customHeight="1" x14ac:dyDescent="0.3">
      <c r="B14" s="81"/>
      <c r="C14" s="204"/>
      <c r="D14" s="203"/>
      <c r="E14" s="205"/>
      <c r="F14" s="206"/>
      <c r="G14" s="155" t="s">
        <v>129</v>
      </c>
      <c r="H14" s="90">
        <v>100</v>
      </c>
      <c r="I14" s="181" t="s">
        <v>241</v>
      </c>
      <c r="J14" s="86"/>
    </row>
    <row r="15" spans="2:14" ht="50.1" customHeight="1" x14ac:dyDescent="0.3">
      <c r="B15" s="81"/>
      <c r="C15" s="204"/>
      <c r="D15" s="203"/>
      <c r="E15" s="205"/>
      <c r="F15" s="206"/>
      <c r="G15" s="155" t="s">
        <v>128</v>
      </c>
      <c r="H15" s="90">
        <v>100</v>
      </c>
      <c r="I15" s="162" t="s">
        <v>209</v>
      </c>
      <c r="J15" s="86"/>
      <c r="L15" s="89" t="s">
        <v>111</v>
      </c>
    </row>
    <row r="16" spans="2:14" ht="50.1" customHeight="1" x14ac:dyDescent="0.3">
      <c r="B16" s="81"/>
      <c r="C16" s="204"/>
      <c r="D16" s="203"/>
      <c r="E16" s="208"/>
      <c r="F16" s="207"/>
      <c r="G16" s="156" t="s">
        <v>127</v>
      </c>
      <c r="H16" s="91">
        <v>100</v>
      </c>
      <c r="I16" s="163" t="s">
        <v>239</v>
      </c>
      <c r="J16" s="86"/>
    </row>
    <row r="17" spans="2:11" ht="50.1" customHeight="1" x14ac:dyDescent="0.3">
      <c r="B17" s="81"/>
      <c r="C17" s="204"/>
      <c r="D17" s="203"/>
      <c r="E17" s="209" t="s">
        <v>83</v>
      </c>
      <c r="F17" s="211">
        <f>IF(SUM(H17:H18)=0,"",AVERAGE(H17:H18))</f>
        <v>92.5</v>
      </c>
      <c r="G17" s="154" t="s">
        <v>87</v>
      </c>
      <c r="H17" s="88">
        <v>85</v>
      </c>
      <c r="I17" s="161" t="s">
        <v>193</v>
      </c>
      <c r="J17" s="86"/>
    </row>
    <row r="18" spans="2:11" ht="50.1" customHeight="1" x14ac:dyDescent="0.3">
      <c r="B18" s="81"/>
      <c r="C18" s="204"/>
      <c r="D18" s="203"/>
      <c r="E18" s="210"/>
      <c r="F18" s="212"/>
      <c r="G18" s="156" t="s">
        <v>182</v>
      </c>
      <c r="H18" s="91">
        <v>100</v>
      </c>
      <c r="I18" s="163" t="s">
        <v>194</v>
      </c>
      <c r="J18" s="86"/>
    </row>
    <row r="19" spans="2:11" ht="50.1" customHeight="1" x14ac:dyDescent="0.3">
      <c r="B19" s="81"/>
      <c r="C19" s="204"/>
      <c r="D19" s="203"/>
      <c r="E19" s="205" t="s">
        <v>76</v>
      </c>
      <c r="F19" s="206">
        <f>IF(SUM(H19:H23)=0,"",AVERAGE(H19:H23))</f>
        <v>86</v>
      </c>
      <c r="G19" s="154" t="s">
        <v>91</v>
      </c>
      <c r="H19" s="88">
        <v>70</v>
      </c>
      <c r="I19" s="161" t="s">
        <v>195</v>
      </c>
      <c r="J19" s="86"/>
      <c r="K19" s="87"/>
    </row>
    <row r="20" spans="2:11" ht="50.1" customHeight="1" x14ac:dyDescent="0.3">
      <c r="B20" s="81"/>
      <c r="C20" s="204"/>
      <c r="D20" s="203"/>
      <c r="E20" s="205"/>
      <c r="F20" s="206"/>
      <c r="G20" s="155" t="s">
        <v>132</v>
      </c>
      <c r="H20" s="90">
        <v>70</v>
      </c>
      <c r="I20" s="161" t="s">
        <v>196</v>
      </c>
      <c r="J20" s="86"/>
      <c r="K20" s="87"/>
    </row>
    <row r="21" spans="2:11" ht="50.1" customHeight="1" x14ac:dyDescent="0.3">
      <c r="B21" s="81"/>
      <c r="C21" s="204"/>
      <c r="D21" s="203"/>
      <c r="E21" s="205"/>
      <c r="F21" s="207"/>
      <c r="G21" s="155" t="s">
        <v>90</v>
      </c>
      <c r="H21" s="90">
        <v>100</v>
      </c>
      <c r="I21" s="162" t="s">
        <v>197</v>
      </c>
      <c r="J21" s="86"/>
      <c r="K21" s="87"/>
    </row>
    <row r="22" spans="2:11" ht="50.1" customHeight="1" x14ac:dyDescent="0.3">
      <c r="B22" s="81"/>
      <c r="C22" s="204"/>
      <c r="D22" s="203"/>
      <c r="E22" s="205"/>
      <c r="F22" s="207"/>
      <c r="G22" s="155" t="s">
        <v>96</v>
      </c>
      <c r="H22" s="90">
        <v>90</v>
      </c>
      <c r="I22" s="164" t="s">
        <v>198</v>
      </c>
      <c r="J22" s="86"/>
      <c r="K22" s="87"/>
    </row>
    <row r="23" spans="2:11" ht="50.1" customHeight="1" x14ac:dyDescent="0.3">
      <c r="B23" s="81"/>
      <c r="C23" s="204"/>
      <c r="D23" s="203"/>
      <c r="E23" s="205"/>
      <c r="F23" s="207"/>
      <c r="G23" s="156" t="s">
        <v>86</v>
      </c>
      <c r="H23" s="91">
        <v>100</v>
      </c>
      <c r="I23" s="165" t="s">
        <v>199</v>
      </c>
      <c r="J23" s="86"/>
    </row>
    <row r="24" spans="2:11" ht="50.1" customHeight="1" x14ac:dyDescent="0.3">
      <c r="B24" s="81"/>
      <c r="C24" s="204"/>
      <c r="D24" s="203"/>
      <c r="E24" s="205" t="s">
        <v>92</v>
      </c>
      <c r="F24" s="206">
        <f>IF(SUM(H24:H27)=0,"",AVERAGE(H24:H27))</f>
        <v>95</v>
      </c>
      <c r="G24" s="154" t="s">
        <v>85</v>
      </c>
      <c r="H24" s="88">
        <v>100</v>
      </c>
      <c r="I24" s="166" t="s">
        <v>200</v>
      </c>
      <c r="J24" s="86"/>
    </row>
    <row r="25" spans="2:11" ht="50.1" customHeight="1" x14ac:dyDescent="0.3">
      <c r="B25" s="81"/>
      <c r="C25" s="204"/>
      <c r="D25" s="203"/>
      <c r="E25" s="205"/>
      <c r="F25" s="206"/>
      <c r="G25" s="155" t="s">
        <v>126</v>
      </c>
      <c r="H25" s="90">
        <v>80</v>
      </c>
      <c r="I25" s="167" t="s">
        <v>210</v>
      </c>
      <c r="J25" s="86"/>
    </row>
    <row r="26" spans="2:11" ht="50.1" customHeight="1" x14ac:dyDescent="0.3">
      <c r="B26" s="81"/>
      <c r="C26" s="204"/>
      <c r="D26" s="203"/>
      <c r="E26" s="205"/>
      <c r="F26" s="206"/>
      <c r="G26" s="155" t="s">
        <v>102</v>
      </c>
      <c r="H26" s="90">
        <v>100</v>
      </c>
      <c r="I26" s="177" t="s">
        <v>211</v>
      </c>
      <c r="J26" s="86"/>
    </row>
    <row r="27" spans="2:11" ht="50.1" customHeight="1" x14ac:dyDescent="0.3">
      <c r="B27" s="81"/>
      <c r="C27" s="204"/>
      <c r="D27" s="203"/>
      <c r="E27" s="205"/>
      <c r="F27" s="206"/>
      <c r="G27" s="157" t="s">
        <v>180</v>
      </c>
      <c r="H27" s="91">
        <v>100</v>
      </c>
      <c r="I27" s="178" t="s">
        <v>212</v>
      </c>
      <c r="J27" s="86"/>
    </row>
    <row r="28" spans="2:11" ht="50.1" customHeight="1" x14ac:dyDescent="0.3">
      <c r="B28" s="81"/>
      <c r="C28" s="204"/>
      <c r="D28" s="203"/>
      <c r="E28" s="205" t="s">
        <v>97</v>
      </c>
      <c r="F28" s="206">
        <f>IF(SUM(H28:H31)=0,"",AVERAGE(H28:H31))</f>
        <v>100</v>
      </c>
      <c r="G28" s="154" t="s">
        <v>130</v>
      </c>
      <c r="H28" s="88">
        <v>100</v>
      </c>
      <c r="I28" s="175" t="s">
        <v>213</v>
      </c>
      <c r="J28" s="86"/>
    </row>
    <row r="29" spans="2:11" ht="50.1" customHeight="1" x14ac:dyDescent="0.3">
      <c r="B29" s="81"/>
      <c r="C29" s="204"/>
      <c r="D29" s="203"/>
      <c r="E29" s="205"/>
      <c r="F29" s="206"/>
      <c r="G29" s="155" t="s">
        <v>131</v>
      </c>
      <c r="H29" s="90">
        <v>100</v>
      </c>
      <c r="I29" s="168" t="s">
        <v>201</v>
      </c>
      <c r="J29" s="86"/>
    </row>
    <row r="30" spans="2:11" ht="50.1" customHeight="1" x14ac:dyDescent="0.3">
      <c r="B30" s="81"/>
      <c r="C30" s="204"/>
      <c r="D30" s="203"/>
      <c r="E30" s="205"/>
      <c r="F30" s="207"/>
      <c r="G30" s="155" t="s">
        <v>98</v>
      </c>
      <c r="H30" s="90">
        <v>100</v>
      </c>
      <c r="I30" s="189" t="s">
        <v>214</v>
      </c>
      <c r="J30" s="86"/>
    </row>
    <row r="31" spans="2:11" ht="50.1" customHeight="1" x14ac:dyDescent="0.3">
      <c r="B31" s="81"/>
      <c r="C31" s="204"/>
      <c r="D31" s="203"/>
      <c r="E31" s="208"/>
      <c r="F31" s="207"/>
      <c r="G31" s="156" t="s">
        <v>109</v>
      </c>
      <c r="H31" s="91">
        <v>100</v>
      </c>
      <c r="I31" s="189" t="s">
        <v>215</v>
      </c>
      <c r="J31" s="86"/>
    </row>
    <row r="32" spans="2:11" ht="50.1" customHeight="1" x14ac:dyDescent="0.3">
      <c r="B32" s="81"/>
      <c r="C32" s="204"/>
      <c r="D32" s="203"/>
      <c r="E32" s="209" t="s">
        <v>82</v>
      </c>
      <c r="F32" s="236">
        <f>IF(SUM(H32:H38)=0,"",AVERAGE(H32:H38))</f>
        <v>98.571428571428569</v>
      </c>
      <c r="G32" s="154" t="s">
        <v>84</v>
      </c>
      <c r="H32" s="88">
        <v>100</v>
      </c>
      <c r="I32" s="166" t="s">
        <v>216</v>
      </c>
      <c r="J32" s="86"/>
    </row>
    <row r="33" spans="2:10" ht="50.1" customHeight="1" x14ac:dyDescent="0.3">
      <c r="B33" s="81"/>
      <c r="C33" s="204"/>
      <c r="D33" s="203"/>
      <c r="E33" s="210"/>
      <c r="F33" s="237"/>
      <c r="G33" s="155" t="s">
        <v>89</v>
      </c>
      <c r="H33" s="90">
        <v>100</v>
      </c>
      <c r="I33" s="176" t="s">
        <v>217</v>
      </c>
      <c r="J33" s="86"/>
    </row>
    <row r="34" spans="2:10" ht="50.1" customHeight="1" x14ac:dyDescent="0.3">
      <c r="B34" s="81"/>
      <c r="C34" s="204"/>
      <c r="D34" s="203"/>
      <c r="E34" s="210"/>
      <c r="F34" s="237"/>
      <c r="G34" s="155" t="s">
        <v>120</v>
      </c>
      <c r="H34" s="90">
        <v>90</v>
      </c>
      <c r="I34" s="176" t="s">
        <v>218</v>
      </c>
      <c r="J34" s="86"/>
    </row>
    <row r="35" spans="2:10" ht="50.1" customHeight="1" x14ac:dyDescent="0.3">
      <c r="B35" s="81"/>
      <c r="C35" s="204"/>
      <c r="D35" s="203"/>
      <c r="E35" s="210"/>
      <c r="F35" s="237"/>
      <c r="G35" s="155" t="s">
        <v>121</v>
      </c>
      <c r="H35" s="90">
        <v>100</v>
      </c>
      <c r="I35" s="177" t="s">
        <v>219</v>
      </c>
      <c r="J35" s="86"/>
    </row>
    <row r="36" spans="2:10" ht="50.1" customHeight="1" x14ac:dyDescent="0.3">
      <c r="B36" s="81"/>
      <c r="C36" s="204"/>
      <c r="D36" s="203"/>
      <c r="E36" s="210"/>
      <c r="F36" s="237"/>
      <c r="G36" s="155" t="s">
        <v>124</v>
      </c>
      <c r="H36" s="90">
        <v>100</v>
      </c>
      <c r="I36" s="177" t="s">
        <v>220</v>
      </c>
      <c r="J36" s="86"/>
    </row>
    <row r="37" spans="2:10" ht="50.1" customHeight="1" x14ac:dyDescent="0.3">
      <c r="B37" s="81"/>
      <c r="C37" s="204"/>
      <c r="D37" s="203"/>
      <c r="E37" s="210"/>
      <c r="F37" s="237"/>
      <c r="G37" s="155" t="s">
        <v>181</v>
      </c>
      <c r="H37" s="90">
        <v>100</v>
      </c>
      <c r="I37" s="177" t="s">
        <v>221</v>
      </c>
      <c r="J37" s="86"/>
    </row>
    <row r="38" spans="2:10" ht="50.1" customHeight="1" x14ac:dyDescent="0.3">
      <c r="B38" s="81"/>
      <c r="C38" s="204"/>
      <c r="D38" s="203"/>
      <c r="E38" s="232"/>
      <c r="F38" s="238"/>
      <c r="G38" s="156" t="s">
        <v>181</v>
      </c>
      <c r="H38" s="91">
        <v>100</v>
      </c>
      <c r="I38" s="178" t="s">
        <v>222</v>
      </c>
      <c r="J38" s="86"/>
    </row>
    <row r="39" spans="2:10" ht="50.1" customHeight="1" x14ac:dyDescent="0.3">
      <c r="B39" s="81"/>
      <c r="C39" s="204"/>
      <c r="D39" s="203"/>
      <c r="E39" s="205" t="s">
        <v>77</v>
      </c>
      <c r="F39" s="206">
        <f>IF(SUM(H39:H44)=0,"",AVERAGE(H39:H44))</f>
        <v>100</v>
      </c>
      <c r="G39" s="154" t="s">
        <v>115</v>
      </c>
      <c r="H39" s="88">
        <v>100</v>
      </c>
      <c r="I39" s="166" t="s">
        <v>223</v>
      </c>
      <c r="J39" s="86"/>
    </row>
    <row r="40" spans="2:10" ht="50.1" customHeight="1" x14ac:dyDescent="0.3">
      <c r="B40" s="81"/>
      <c r="C40" s="204"/>
      <c r="D40" s="203"/>
      <c r="E40" s="205"/>
      <c r="F40" s="206"/>
      <c r="G40" s="155" t="s">
        <v>116</v>
      </c>
      <c r="H40" s="90">
        <v>100</v>
      </c>
      <c r="I40" s="179" t="s">
        <v>224</v>
      </c>
      <c r="J40" s="86"/>
    </row>
    <row r="41" spans="2:10" ht="50.1" customHeight="1" x14ac:dyDescent="0.3">
      <c r="B41" s="81"/>
      <c r="C41" s="204"/>
      <c r="D41" s="203"/>
      <c r="E41" s="205"/>
      <c r="F41" s="206"/>
      <c r="G41" s="155" t="s">
        <v>100</v>
      </c>
      <c r="H41" s="90">
        <v>100</v>
      </c>
      <c r="I41" s="176" t="s">
        <v>225</v>
      </c>
      <c r="J41" s="86"/>
    </row>
    <row r="42" spans="2:10" ht="50.1" customHeight="1" x14ac:dyDescent="0.3">
      <c r="B42" s="81"/>
      <c r="C42" s="204"/>
      <c r="D42" s="203"/>
      <c r="E42" s="205"/>
      <c r="F42" s="206"/>
      <c r="G42" s="169" t="s">
        <v>99</v>
      </c>
      <c r="H42" s="90">
        <v>100</v>
      </c>
      <c r="I42" s="159" t="s">
        <v>226</v>
      </c>
      <c r="J42" s="86"/>
    </row>
    <row r="43" spans="2:10" ht="50.1" customHeight="1" x14ac:dyDescent="0.3">
      <c r="B43" s="81"/>
      <c r="C43" s="204"/>
      <c r="D43" s="203"/>
      <c r="E43" s="205"/>
      <c r="F43" s="206"/>
      <c r="G43" s="169" t="s">
        <v>101</v>
      </c>
      <c r="H43" s="90">
        <v>100</v>
      </c>
      <c r="I43" s="176" t="s">
        <v>227</v>
      </c>
      <c r="J43" s="86"/>
    </row>
    <row r="44" spans="2:10" ht="50.1" customHeight="1" x14ac:dyDescent="0.3">
      <c r="B44" s="81"/>
      <c r="C44" s="204"/>
      <c r="D44" s="203"/>
      <c r="E44" s="205"/>
      <c r="F44" s="207"/>
      <c r="G44" s="170" t="s">
        <v>117</v>
      </c>
      <c r="H44" s="91">
        <v>100</v>
      </c>
      <c r="I44" s="180" t="s">
        <v>228</v>
      </c>
      <c r="J44" s="86"/>
    </row>
    <row r="45" spans="2:10" ht="50.1" customHeight="1" x14ac:dyDescent="0.3">
      <c r="B45" s="81"/>
      <c r="C45" s="204"/>
      <c r="D45" s="203"/>
      <c r="E45" s="209" t="s">
        <v>176</v>
      </c>
      <c r="F45" s="233">
        <f>IF(SUM(H45:H55)=0,"",AVERAGE(H45:H55))</f>
        <v>77.818181818181813</v>
      </c>
      <c r="G45" s="171" t="s">
        <v>93</v>
      </c>
      <c r="H45" s="88">
        <v>90</v>
      </c>
      <c r="I45" s="160" t="s">
        <v>229</v>
      </c>
      <c r="J45" s="86"/>
    </row>
    <row r="46" spans="2:10" ht="50.1" customHeight="1" x14ac:dyDescent="0.3">
      <c r="B46" s="81"/>
      <c r="C46" s="204"/>
      <c r="D46" s="203"/>
      <c r="E46" s="210"/>
      <c r="F46" s="234"/>
      <c r="G46" s="169" t="s">
        <v>94</v>
      </c>
      <c r="H46" s="90">
        <v>85</v>
      </c>
      <c r="I46" s="177" t="s">
        <v>202</v>
      </c>
      <c r="J46" s="86"/>
    </row>
    <row r="47" spans="2:10" ht="50.1" customHeight="1" x14ac:dyDescent="0.3">
      <c r="B47" s="81"/>
      <c r="C47" s="204"/>
      <c r="D47" s="203"/>
      <c r="E47" s="210"/>
      <c r="F47" s="234"/>
      <c r="G47" s="169" t="s">
        <v>95</v>
      </c>
      <c r="H47" s="90">
        <v>100</v>
      </c>
      <c r="I47" s="177" t="s">
        <v>202</v>
      </c>
      <c r="J47" s="86"/>
    </row>
    <row r="48" spans="2:10" ht="50.1" customHeight="1" x14ac:dyDescent="0.3">
      <c r="B48" s="81"/>
      <c r="C48" s="204"/>
      <c r="D48" s="203"/>
      <c r="E48" s="210"/>
      <c r="F48" s="234"/>
      <c r="G48" s="169" t="s">
        <v>133</v>
      </c>
      <c r="H48" s="90">
        <v>50</v>
      </c>
      <c r="I48" s="159" t="s">
        <v>204</v>
      </c>
      <c r="J48" s="86"/>
    </row>
    <row r="49" spans="2:10" ht="50.1" customHeight="1" x14ac:dyDescent="0.3">
      <c r="B49" s="81"/>
      <c r="C49" s="204"/>
      <c r="D49" s="203"/>
      <c r="E49" s="210"/>
      <c r="F49" s="234"/>
      <c r="G49" s="172" t="s">
        <v>187</v>
      </c>
      <c r="H49" s="90">
        <v>1</v>
      </c>
      <c r="I49" s="181" t="s">
        <v>203</v>
      </c>
      <c r="J49" s="86"/>
    </row>
    <row r="50" spans="2:10" ht="50.1" customHeight="1" x14ac:dyDescent="0.3">
      <c r="B50" s="81"/>
      <c r="C50" s="204"/>
      <c r="D50" s="203"/>
      <c r="E50" s="210"/>
      <c r="F50" s="234"/>
      <c r="G50" s="172" t="s">
        <v>103</v>
      </c>
      <c r="H50" s="90">
        <v>40</v>
      </c>
      <c r="I50" s="181" t="s">
        <v>231</v>
      </c>
      <c r="J50" s="86"/>
    </row>
    <row r="51" spans="2:10" ht="50.1" customHeight="1" x14ac:dyDescent="0.3">
      <c r="B51" s="81"/>
      <c r="C51" s="204"/>
      <c r="D51" s="203"/>
      <c r="E51" s="210"/>
      <c r="F51" s="234"/>
      <c r="G51" s="169" t="s">
        <v>74</v>
      </c>
      <c r="H51" s="90">
        <v>90</v>
      </c>
      <c r="I51" s="181" t="s">
        <v>230</v>
      </c>
      <c r="J51" s="86"/>
    </row>
    <row r="52" spans="2:10" ht="50.1" customHeight="1" x14ac:dyDescent="0.3">
      <c r="B52" s="81"/>
      <c r="C52" s="204"/>
      <c r="D52" s="203"/>
      <c r="E52" s="210"/>
      <c r="F52" s="234"/>
      <c r="G52" s="169" t="s">
        <v>118</v>
      </c>
      <c r="H52" s="90">
        <v>100</v>
      </c>
      <c r="I52" s="182" t="s">
        <v>232</v>
      </c>
      <c r="J52" s="86"/>
    </row>
    <row r="53" spans="2:10" ht="50.1" customHeight="1" x14ac:dyDescent="0.3">
      <c r="B53" s="81"/>
      <c r="C53" s="204"/>
      <c r="D53" s="203"/>
      <c r="E53" s="210"/>
      <c r="F53" s="234"/>
      <c r="G53" s="169" t="s">
        <v>125</v>
      </c>
      <c r="H53" s="90">
        <v>100</v>
      </c>
      <c r="I53" s="162" t="s">
        <v>205</v>
      </c>
      <c r="J53" s="86"/>
    </row>
    <row r="54" spans="2:10" ht="50.1" customHeight="1" x14ac:dyDescent="0.3">
      <c r="B54" s="81"/>
      <c r="C54" s="204"/>
      <c r="D54" s="203"/>
      <c r="E54" s="210"/>
      <c r="F54" s="234"/>
      <c r="G54" s="173" t="s">
        <v>183</v>
      </c>
      <c r="H54" s="99">
        <v>100</v>
      </c>
      <c r="I54" s="162" t="s">
        <v>206</v>
      </c>
      <c r="J54" s="86"/>
    </row>
    <row r="55" spans="2:10" ht="50.1" customHeight="1" x14ac:dyDescent="0.3">
      <c r="B55" s="81"/>
      <c r="C55" s="204"/>
      <c r="D55" s="203"/>
      <c r="E55" s="232"/>
      <c r="F55" s="235"/>
      <c r="G55" s="174" t="s">
        <v>179</v>
      </c>
      <c r="H55" s="100">
        <v>100</v>
      </c>
      <c r="I55" s="183" t="s">
        <v>233</v>
      </c>
      <c r="J55" s="86"/>
    </row>
    <row r="56" spans="2:10" ht="50.1" customHeight="1" x14ac:dyDescent="0.3">
      <c r="B56" s="81"/>
      <c r="C56" s="204"/>
      <c r="D56" s="203"/>
      <c r="E56" s="205" t="s">
        <v>79</v>
      </c>
      <c r="F56" s="206">
        <f>IF(SUM(H56:H57)=0,"",AVERAGE(H56:H57))</f>
        <v>100</v>
      </c>
      <c r="G56" s="171" t="s">
        <v>88</v>
      </c>
      <c r="H56" s="88">
        <v>100</v>
      </c>
      <c r="I56" s="184" t="s">
        <v>234</v>
      </c>
      <c r="J56" s="86"/>
    </row>
    <row r="57" spans="2:10" ht="50.1" customHeight="1" x14ac:dyDescent="0.3">
      <c r="B57" s="81"/>
      <c r="C57" s="204"/>
      <c r="D57" s="203"/>
      <c r="E57" s="205"/>
      <c r="F57" s="207"/>
      <c r="G57" s="170" t="s">
        <v>75</v>
      </c>
      <c r="H57" s="91">
        <v>100</v>
      </c>
      <c r="I57" s="185" t="s">
        <v>235</v>
      </c>
      <c r="J57" s="86"/>
    </row>
    <row r="58" spans="2:10" ht="50.1" customHeight="1" x14ac:dyDescent="0.3">
      <c r="B58" s="81"/>
      <c r="C58" s="204"/>
      <c r="D58" s="203"/>
      <c r="E58" s="239" t="s">
        <v>186</v>
      </c>
      <c r="F58" s="206">
        <f>IF(SUM(H58:H59)=0,"",AVERAGE(H58:H59))</f>
        <v>100</v>
      </c>
      <c r="G58" s="171" t="s">
        <v>185</v>
      </c>
      <c r="H58" s="88">
        <v>100</v>
      </c>
      <c r="I58" s="186" t="s">
        <v>236</v>
      </c>
      <c r="J58" s="86"/>
    </row>
    <row r="59" spans="2:10" ht="50.1" customHeight="1" x14ac:dyDescent="0.3">
      <c r="B59" s="81"/>
      <c r="C59" s="204"/>
      <c r="D59" s="203"/>
      <c r="E59" s="240"/>
      <c r="F59" s="207"/>
      <c r="G59" s="170" t="s">
        <v>184</v>
      </c>
      <c r="H59" s="91">
        <v>100</v>
      </c>
      <c r="I59" s="187" t="s">
        <v>207</v>
      </c>
      <c r="J59" s="86"/>
    </row>
    <row r="60" spans="2:10" ht="50.1" customHeight="1" x14ac:dyDescent="0.3">
      <c r="B60" s="81"/>
      <c r="C60" s="204"/>
      <c r="D60" s="203"/>
      <c r="E60" s="205" t="s">
        <v>119</v>
      </c>
      <c r="F60" s="206">
        <f>IF(SUM(H60:H62)=0,"",AVERAGE(H60:H62))</f>
        <v>75</v>
      </c>
      <c r="G60" s="171" t="s">
        <v>122</v>
      </c>
      <c r="H60" s="88">
        <v>100</v>
      </c>
      <c r="I60" s="186" t="s">
        <v>208</v>
      </c>
      <c r="J60" s="86"/>
    </row>
    <row r="61" spans="2:10" ht="50.1" customHeight="1" x14ac:dyDescent="0.3">
      <c r="B61" s="81"/>
      <c r="C61" s="204"/>
      <c r="D61" s="203"/>
      <c r="E61" s="205"/>
      <c r="F61" s="206"/>
      <c r="G61" s="169" t="s">
        <v>123</v>
      </c>
      <c r="H61" s="90">
        <v>25</v>
      </c>
      <c r="I61" s="181" t="s">
        <v>237</v>
      </c>
      <c r="J61" s="86"/>
    </row>
    <row r="62" spans="2:10" ht="50.1" customHeight="1" x14ac:dyDescent="0.3">
      <c r="B62" s="81"/>
      <c r="C62" s="204"/>
      <c r="D62" s="203"/>
      <c r="E62" s="205"/>
      <c r="F62" s="207"/>
      <c r="G62" s="170" t="s">
        <v>104</v>
      </c>
      <c r="H62" s="91">
        <v>100</v>
      </c>
      <c r="I62" s="188" t="s">
        <v>238</v>
      </c>
      <c r="J62" s="86"/>
    </row>
    <row r="63" spans="2:10" ht="7.5" customHeight="1" thickBot="1" x14ac:dyDescent="0.35">
      <c r="B63" s="92"/>
      <c r="C63" s="93"/>
      <c r="D63" s="94"/>
      <c r="E63" s="93"/>
      <c r="F63" s="93"/>
      <c r="G63" s="95"/>
      <c r="H63" s="93"/>
      <c r="I63" s="93"/>
      <c r="J63" s="96"/>
    </row>
    <row r="64" spans="2:10" x14ac:dyDescent="0.3">
      <c r="G64" s="97"/>
    </row>
    <row r="65" spans="7:7" ht="14.25" hidden="1" customHeight="1" x14ac:dyDescent="0.3">
      <c r="G65" s="98" t="s">
        <v>177</v>
      </c>
    </row>
    <row r="66" spans="7:7" ht="14.25" hidden="1" customHeight="1" x14ac:dyDescent="0.3">
      <c r="G66" s="98" t="s">
        <v>178</v>
      </c>
    </row>
    <row r="67" spans="7:7" x14ac:dyDescent="0.3"/>
  </sheetData>
  <protectedRanges>
    <protectedRange sqref="G23 H48:I48 H10:H44 H45:H47 H60:H62 H49 H50 H51:H55 H56:H57 H58:H59" name="Simulado"/>
    <protectedRange sqref="F24:F62 F10:F22" name="Actual"/>
    <protectedRange sqref="I10:I12 I15:I25" name="Simulado_1"/>
    <protectedRange sqref="I26:I27" name="Simulado_2"/>
    <protectedRange sqref="I28:I31" name="Simulado_3"/>
    <protectedRange sqref="I32:I38" name="Simulado_4"/>
    <protectedRange sqref="I39:I43" name="Simulado_5"/>
    <protectedRange sqref="I45:I47" name="Simulado_6"/>
    <protectedRange sqref="I49" name="Simulado_7"/>
    <protectedRange sqref="I50" name="Simulado_8"/>
    <protectedRange sqref="I51:I55" name="Simulado_9"/>
    <protectedRange sqref="I56:I57" name="Simulado_10"/>
    <protectedRange sqref="I58:I59" name="Simulado_11"/>
    <protectedRange sqref="I60:I62" name="Simulado_12"/>
    <protectedRange sqref="I13:I14" name="Simulado_13"/>
  </protectedRanges>
  <mergeCells count="38">
    <mergeCell ref="E13:E16"/>
    <mergeCell ref="F13:F16"/>
    <mergeCell ref="E60:E62"/>
    <mergeCell ref="F60:F62"/>
    <mergeCell ref="E45:E55"/>
    <mergeCell ref="F45:F55"/>
    <mergeCell ref="E32:E38"/>
    <mergeCell ref="F32:F38"/>
    <mergeCell ref="E58:E59"/>
    <mergeCell ref="F58:F59"/>
    <mergeCell ref="C3:I3"/>
    <mergeCell ref="H8:H9"/>
    <mergeCell ref="I8:I9"/>
    <mergeCell ref="C8:C9"/>
    <mergeCell ref="D8:D9"/>
    <mergeCell ref="E8:E9"/>
    <mergeCell ref="F8:F9"/>
    <mergeCell ref="C5:F5"/>
    <mergeCell ref="C6:F6"/>
    <mergeCell ref="G5:I5"/>
    <mergeCell ref="G6:I6"/>
    <mergeCell ref="G8:G9"/>
    <mergeCell ref="D10:D62"/>
    <mergeCell ref="C10:C62"/>
    <mergeCell ref="E56:E57"/>
    <mergeCell ref="F39:F44"/>
    <mergeCell ref="F56:F57"/>
    <mergeCell ref="E28:E31"/>
    <mergeCell ref="F28:F31"/>
    <mergeCell ref="E19:E23"/>
    <mergeCell ref="F19:F23"/>
    <mergeCell ref="E10:E12"/>
    <mergeCell ref="E17:E18"/>
    <mergeCell ref="F17:F18"/>
    <mergeCell ref="E24:E27"/>
    <mergeCell ref="F24:F27"/>
    <mergeCell ref="E39:E44"/>
    <mergeCell ref="F10:F12"/>
  </mergeCells>
  <conditionalFormatting sqref="F19:F20">
    <cfRule type="cellIs" dxfId="59" priority="70" operator="between">
      <formula>81</formula>
      <formula>100</formula>
    </cfRule>
    <cfRule type="cellIs" dxfId="58" priority="71" operator="between">
      <formula>61</formula>
      <formula>80.99</formula>
    </cfRule>
    <cfRule type="cellIs" dxfId="57" priority="78" operator="between">
      <formula>0</formula>
      <formula>20.9</formula>
    </cfRule>
    <cfRule type="cellIs" dxfId="56" priority="79" operator="between">
      <formula>21</formula>
      <formula>40.99</formula>
    </cfRule>
    <cfRule type="cellIs" dxfId="55" priority="80" operator="between">
      <formula>41</formula>
      <formula>60.99</formula>
    </cfRule>
  </conditionalFormatting>
  <conditionalFormatting sqref="G6:I6">
    <cfRule type="cellIs" dxfId="54" priority="51" operator="between">
      <formula>80.5</formula>
      <formula>100</formula>
    </cfRule>
    <cfRule type="cellIs" dxfId="53" priority="52" operator="between">
      <formula>60.5</formula>
      <formula>80.4</formula>
    </cfRule>
    <cfRule type="cellIs" dxfId="52" priority="53" operator="between">
      <formula>40.5</formula>
      <formula>60.4</formula>
    </cfRule>
    <cfRule type="cellIs" dxfId="51" priority="54" operator="between">
      <formula>20.5</formula>
      <formula>40.4</formula>
    </cfRule>
    <cfRule type="cellIs" dxfId="50" priority="55" operator="between">
      <formula>0</formula>
      <formula>20.4</formula>
    </cfRule>
  </conditionalFormatting>
  <conditionalFormatting sqref="H10:H59">
    <cfRule type="cellIs" dxfId="49" priority="36" operator="between">
      <formula>81</formula>
      <formula>100</formula>
    </cfRule>
    <cfRule type="cellIs" dxfId="48" priority="37" operator="between">
      <formula>61</formula>
      <formula>80</formula>
    </cfRule>
    <cfRule type="cellIs" dxfId="47" priority="38" operator="between">
      <formula>41</formula>
      <formula>60</formula>
    </cfRule>
    <cfRule type="cellIs" dxfId="46" priority="39" operator="between">
      <formula>21</formula>
      <formula>40</formula>
    </cfRule>
    <cfRule type="cellIs" dxfId="45" priority="40" operator="between">
      <formula>0.1</formula>
      <formula>20</formula>
    </cfRule>
    <cfRule type="cellIs" dxfId="44" priority="41" operator="between">
      <formula>81</formula>
      <formula>100</formula>
    </cfRule>
    <cfRule type="cellIs" dxfId="43" priority="42" operator="between">
      <formula>61</formula>
      <formula>80</formula>
    </cfRule>
    <cfRule type="cellIs" dxfId="42" priority="43" operator="between">
      <formula>41</formula>
      <formula>60</formula>
    </cfRule>
    <cfRule type="cellIs" dxfId="41" priority="44" operator="between">
      <formula>21</formula>
      <formula>40</formula>
    </cfRule>
    <cfRule type="cellIs" dxfId="40" priority="45" operator="between">
      <formula>1</formula>
      <formula>20</formula>
    </cfRule>
  </conditionalFormatting>
  <conditionalFormatting sqref="D10">
    <cfRule type="cellIs" dxfId="39" priority="31" operator="between">
      <formula>80.4</formula>
      <formula>100</formula>
    </cfRule>
    <cfRule type="cellIs" dxfId="38" priority="32" operator="between">
      <formula>60.5</formula>
      <formula>80.4</formula>
    </cfRule>
    <cfRule type="cellIs" dxfId="37" priority="33" operator="between">
      <formula>40.5</formula>
      <formula>60.4</formula>
    </cfRule>
    <cfRule type="cellIs" dxfId="36" priority="34" operator="between">
      <formula>20.5</formula>
      <formula>40.4</formula>
    </cfRule>
    <cfRule type="cellIs" dxfId="35" priority="35" operator="between">
      <formula>1</formula>
      <formula>20.4</formula>
    </cfRule>
  </conditionalFormatting>
  <conditionalFormatting sqref="F45 F56 F10:F12 F39:F43 F17 F28:F29 F19:F24">
    <cfRule type="cellIs" dxfId="34" priority="46" operator="between">
      <formula>81</formula>
      <formula>100</formula>
    </cfRule>
    <cfRule type="cellIs" dxfId="33" priority="47" operator="between">
      <formula>60.5</formula>
      <formula>80.4</formula>
    </cfRule>
    <cfRule type="cellIs" dxfId="32" priority="48" operator="between">
      <formula>0</formula>
      <formula>20.4</formula>
    </cfRule>
    <cfRule type="cellIs" dxfId="31" priority="49" operator="between">
      <formula>20.5</formula>
      <formula>40.4</formula>
    </cfRule>
    <cfRule type="cellIs" dxfId="30" priority="50" operator="between">
      <formula>40.5</formula>
      <formula>60.4</formula>
    </cfRule>
  </conditionalFormatting>
  <conditionalFormatting sqref="F10:F17 F28:F32 F19:F24 F39:F45 F56:F59">
    <cfRule type="cellIs" dxfId="29" priority="26" operator="between">
      <formula>81</formula>
      <formula>100</formula>
    </cfRule>
    <cfRule type="cellIs" dxfId="28" priority="27" operator="between">
      <formula>60.5</formula>
      <formula>80.4</formula>
    </cfRule>
    <cfRule type="cellIs" dxfId="27" priority="28" operator="between">
      <formula>1</formula>
      <formula>20.4</formula>
    </cfRule>
    <cfRule type="cellIs" dxfId="26" priority="29" operator="between">
      <formula>20.5</formula>
      <formula>40.4</formula>
    </cfRule>
    <cfRule type="cellIs" dxfId="25" priority="30" operator="between">
      <formula>40.5</formula>
      <formula>60.4</formula>
    </cfRule>
  </conditionalFormatting>
  <conditionalFormatting sqref="H60:H62">
    <cfRule type="cellIs" dxfId="24" priority="16" operator="between">
      <formula>81</formula>
      <formula>100</formula>
    </cfRule>
    <cfRule type="cellIs" dxfId="23" priority="17" operator="between">
      <formula>61</formula>
      <formula>80</formula>
    </cfRule>
    <cfRule type="cellIs" dxfId="22" priority="18" operator="between">
      <formula>41</formula>
      <formula>60</formula>
    </cfRule>
    <cfRule type="cellIs" dxfId="21" priority="19" operator="between">
      <formula>21</formula>
      <formula>40</formula>
    </cfRule>
    <cfRule type="cellIs" dxfId="20" priority="20" operator="between">
      <formula>1</formula>
      <formula>20</formula>
    </cfRule>
  </conditionalFormatting>
  <conditionalFormatting sqref="F60:F61">
    <cfRule type="cellIs" dxfId="19" priority="21" operator="between">
      <formula>81</formula>
      <formula>100</formula>
    </cfRule>
    <cfRule type="cellIs" dxfId="18" priority="22" operator="between">
      <formula>60.5</formula>
      <formula>80.4</formula>
    </cfRule>
    <cfRule type="cellIs" dxfId="17" priority="23" operator="between">
      <formula>0</formula>
      <formula>20.4</formula>
    </cfRule>
    <cfRule type="cellIs" dxfId="16" priority="24" operator="between">
      <formula>20.5</formula>
      <formula>40.4</formula>
    </cfRule>
    <cfRule type="cellIs" dxfId="15" priority="25" operator="between">
      <formula>40.5</formula>
      <formula>60.4</formula>
    </cfRule>
  </conditionalFormatting>
  <conditionalFormatting sqref="H10:H62">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0.1</formula>
      <formula>20</formula>
    </cfRule>
  </conditionalFormatting>
  <conditionalFormatting sqref="F10:F62">
    <cfRule type="cellIs" dxfId="9" priority="6" operator="between">
      <formula>81</formula>
      <formula>100</formula>
    </cfRule>
    <cfRule type="cellIs" dxfId="8" priority="7" operator="between">
      <formula>60.5</formula>
      <formula>80.4</formula>
    </cfRule>
    <cfRule type="cellIs" dxfId="7" priority="8" operator="between">
      <formula>1</formula>
      <formula>20.4</formula>
    </cfRule>
    <cfRule type="cellIs" dxfId="6" priority="9" operator="between">
      <formula>20.5</formula>
      <formula>40.4</formula>
    </cfRule>
    <cfRule type="cellIs" dxfId="5" priority="10" operator="between">
      <formula>40.5</formula>
      <formula>60.4</formula>
    </cfRule>
  </conditionalFormatting>
  <conditionalFormatting sqref="F58">
    <cfRule type="cellIs" dxfId="4" priority="1" operator="between">
      <formula>81</formula>
      <formula>100</formula>
    </cfRule>
    <cfRule type="cellIs" dxfId="3" priority="2" operator="between">
      <formula>60.5</formula>
      <formula>80.4</formula>
    </cfRule>
    <cfRule type="cellIs" dxfId="2" priority="3" operator="between">
      <formula>0</formula>
      <formula>20.4</formula>
    </cfRule>
    <cfRule type="cellIs" dxfId="1" priority="4" operator="between">
      <formula>20.5</formula>
      <formula>40.4</formula>
    </cfRule>
    <cfRule type="cellIs" dxfId="0" priority="5" operator="between">
      <formula>40.5</formula>
      <formula>60.4</formula>
    </cfRule>
  </conditionalFormatting>
  <dataValidations count="6">
    <dataValidation type="whole" operator="equal" allowBlank="1" showInputMessage="1" showErrorMessage="1" errorTitle="ATENCIÓN!" error="No se pueden modificar datos aquí" sqref="C5 J3:N3">
      <formula1>578457854578547000</formula1>
    </dataValidation>
    <dataValidation type="whole" operator="equal" allowBlank="1" showInputMessage="1" showErrorMessage="1" error="ERROR. NO DEBE DILIGENCIAR ESTA CELDA" sqref="G6:I6">
      <formula1>777777778</formula1>
    </dataValidation>
    <dataValidation type="whole" allowBlank="1" showInputMessage="1" showErrorMessage="1" error="ERROR. DATO NO PERMITIDO" sqref="H10:H62">
      <formula1>0</formula1>
      <formula2>100</formula2>
    </dataValidation>
    <dataValidation type="whole" operator="equal" allowBlank="1" showInputMessage="1" showErrorMessage="1" error="ERROR. NO DEBE DILIGENCIAR ESTA CELDA_x000a_" sqref="D10:D62">
      <formula1>9999998</formula1>
    </dataValidation>
    <dataValidation type="whole" operator="greaterThan" allowBlank="1" showInputMessage="1" showErrorMessage="1" errorTitle="ERROR" error="ERROR. NO DEBE DILIGENCIAR ESTAS CELDAS" sqref="F10:F57 F60:F62">
      <formula1>777777777777777000</formula1>
    </dataValidation>
    <dataValidation operator="greaterThan" allowBlank="1" showInputMessage="1" showErrorMessage="1" errorTitle="ERROR" error="ERROR. NO DEBE DILIGENCIAR ESTAS CELDAS" sqref="F58:F59"/>
  </dataValidations>
  <hyperlinks>
    <hyperlink ref="I25" r:id="rId1" display="http://190.248.8.30:1882/sevenet/visual/index.php"/>
    <hyperlink ref="I26" r:id="rId2" location="/ pasaporte_x000a_(Evidencia 26)"/>
    <hyperlink ref="I27" r:id="rId3"/>
    <hyperlink ref="I29" r:id="rId4"/>
    <hyperlink ref="I40" r:id="rId5"/>
    <hyperlink ref="I46" r:id="rId6"/>
    <hyperlink ref="I47" r:id="rId7"/>
    <hyperlink ref="I35" r:id="rId8" display="https://www.ventanillaunicavirtualquindio.gov.co/           "/>
    <hyperlink ref="I36" r:id="rId9"/>
    <hyperlink ref="I37" r:id="rId10"/>
    <hyperlink ref="I38" r:id="rId11"/>
  </hyperlinks>
  <pageMargins left="0.7" right="0.7" top="0.75" bottom="0.75" header="0.3" footer="0.3"/>
  <pageSetup orientation="portrait" horizontalDpi="4294967294" verticalDpi="300" r:id="rId12"/>
  <ignoredErrors>
    <ignoredError sqref="F10:F57 F60:F62" formulaRange="1"/>
  </ignoredErrors>
  <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topLeftCell="C1" zoomScale="90" zoomScaleNormal="90" zoomScalePageLayoutView="80" workbookViewId="0">
      <selection activeCell="C3" sqref="C3:T3"/>
    </sheetView>
  </sheetViews>
  <sheetFormatPr baseColWidth="10" defaultColWidth="0" defaultRowHeight="13.8" zeroHeight="1" x14ac:dyDescent="0.25"/>
  <cols>
    <col min="1" max="1" width="0.88671875" style="24" customWidth="1"/>
    <col min="2" max="2" width="1.6640625" style="24" customWidth="1"/>
    <col min="3" max="20" width="11.44140625" style="24" customWidth="1"/>
    <col min="21" max="21" width="1" style="24" customWidth="1"/>
    <col min="22" max="22" width="2.44140625" style="24" customWidth="1"/>
    <col min="23" max="16384" width="11.44140625" style="24" hidden="1"/>
  </cols>
  <sheetData>
    <row r="1" spans="2:21" ht="8.25" customHeight="1" thickBot="1" x14ac:dyDescent="0.3"/>
    <row r="2" spans="2:21" ht="93" customHeight="1" x14ac:dyDescent="0.25">
      <c r="B2" s="21"/>
      <c r="C2" s="22"/>
      <c r="D2" s="22"/>
      <c r="E2" s="22"/>
      <c r="F2" s="22"/>
      <c r="G2" s="22"/>
      <c r="H2" s="22"/>
      <c r="I2" s="22"/>
      <c r="J2" s="22"/>
      <c r="K2" s="22"/>
      <c r="L2" s="22"/>
      <c r="M2" s="22"/>
      <c r="N2" s="22"/>
      <c r="O2" s="22"/>
      <c r="P2" s="22"/>
      <c r="Q2" s="22"/>
      <c r="R2" s="22"/>
      <c r="S2" s="22"/>
      <c r="T2" s="22"/>
      <c r="U2" s="23"/>
    </row>
    <row r="3" spans="2:21" ht="31.5" customHeight="1" x14ac:dyDescent="0.25">
      <c r="B3" s="25"/>
      <c r="C3" s="198" t="s">
        <v>106</v>
      </c>
      <c r="D3" s="199"/>
      <c r="E3" s="199"/>
      <c r="F3" s="199"/>
      <c r="G3" s="199"/>
      <c r="H3" s="199"/>
      <c r="I3" s="199"/>
      <c r="J3" s="199"/>
      <c r="K3" s="199"/>
      <c r="L3" s="199"/>
      <c r="M3" s="199"/>
      <c r="N3" s="199"/>
      <c r="O3" s="199"/>
      <c r="P3" s="199"/>
      <c r="Q3" s="199"/>
      <c r="R3" s="199"/>
      <c r="S3" s="199"/>
      <c r="T3" s="199"/>
      <c r="U3" s="26"/>
    </row>
    <row r="4" spans="2:21" ht="6.75" customHeight="1" x14ac:dyDescent="0.25">
      <c r="B4" s="25"/>
      <c r="C4" s="27"/>
      <c r="D4" s="27"/>
      <c r="E4" s="27"/>
      <c r="F4" s="27"/>
      <c r="G4" s="27"/>
      <c r="H4" s="27"/>
      <c r="I4" s="27"/>
      <c r="J4" s="27"/>
      <c r="K4" s="27"/>
      <c r="L4" s="27"/>
      <c r="M4" s="27"/>
      <c r="N4" s="27"/>
      <c r="O4" s="27"/>
      <c r="P4" s="27"/>
      <c r="Q4" s="27"/>
      <c r="R4" s="27"/>
      <c r="S4" s="27"/>
      <c r="T4" s="27"/>
      <c r="U4" s="26"/>
    </row>
    <row r="5" spans="2:21" x14ac:dyDescent="0.25">
      <c r="B5" s="25"/>
      <c r="C5" s="27"/>
      <c r="D5" s="27"/>
      <c r="E5" s="27"/>
      <c r="F5" s="27"/>
      <c r="G5" s="27"/>
      <c r="H5" s="27"/>
      <c r="I5" s="27"/>
      <c r="J5" s="27"/>
      <c r="K5" s="27"/>
      <c r="L5" s="27"/>
      <c r="M5" s="27"/>
      <c r="N5" s="27"/>
      <c r="O5" s="27"/>
      <c r="P5" s="27"/>
      <c r="Q5" s="27"/>
      <c r="R5" s="27"/>
      <c r="S5" s="27"/>
      <c r="T5" s="27"/>
      <c r="U5" s="26"/>
    </row>
    <row r="6" spans="2:21" ht="18" customHeight="1" x14ac:dyDescent="0.3">
      <c r="B6" s="25"/>
      <c r="C6" s="158" t="s">
        <v>36</v>
      </c>
      <c r="D6" s="59"/>
      <c r="E6" s="60"/>
      <c r="F6" s="60"/>
      <c r="G6" s="60"/>
      <c r="H6" s="60"/>
      <c r="I6" s="59"/>
      <c r="J6" s="59"/>
      <c r="K6" s="59"/>
      <c r="L6" s="60"/>
      <c r="M6" s="60"/>
      <c r="N6" s="60"/>
      <c r="O6" s="60"/>
      <c r="P6" s="60"/>
      <c r="Q6" s="60"/>
      <c r="R6" s="60"/>
      <c r="S6" s="60"/>
      <c r="T6" s="60"/>
      <c r="U6" s="26"/>
    </row>
    <row r="7" spans="2:21" x14ac:dyDescent="0.25">
      <c r="B7" s="25"/>
      <c r="E7" s="27"/>
      <c r="F7" s="27"/>
      <c r="G7" s="27"/>
      <c r="H7" s="27"/>
      <c r="L7" s="27"/>
      <c r="M7" s="27"/>
      <c r="N7" s="27"/>
      <c r="O7" s="27"/>
      <c r="P7" s="27"/>
      <c r="Q7" s="27"/>
      <c r="R7" s="27"/>
      <c r="S7" s="27"/>
      <c r="T7" s="27"/>
      <c r="U7" s="26"/>
    </row>
    <row r="8" spans="2:21" x14ac:dyDescent="0.25">
      <c r="B8" s="25"/>
      <c r="E8" s="27"/>
      <c r="F8" s="27"/>
      <c r="G8" s="27"/>
      <c r="H8" s="27"/>
      <c r="L8" s="27"/>
      <c r="M8" s="27"/>
      <c r="N8" s="27"/>
      <c r="O8" s="27"/>
      <c r="P8" s="27"/>
      <c r="Q8" s="27"/>
      <c r="R8" s="27"/>
      <c r="S8" s="27"/>
      <c r="T8" s="27"/>
      <c r="U8" s="26"/>
    </row>
    <row r="9" spans="2:21" x14ac:dyDescent="0.25">
      <c r="B9" s="25"/>
      <c r="E9" s="27"/>
      <c r="F9" s="27"/>
      <c r="G9" s="27"/>
      <c r="H9" s="27"/>
      <c r="I9" s="27"/>
      <c r="L9" s="27"/>
      <c r="M9" s="27"/>
      <c r="N9" s="27"/>
      <c r="O9" s="27"/>
      <c r="P9" s="27"/>
      <c r="Q9" s="27"/>
      <c r="R9" s="27"/>
      <c r="S9" s="27"/>
      <c r="T9" s="27"/>
      <c r="U9" s="26"/>
    </row>
    <row r="10" spans="2:21" x14ac:dyDescent="0.25">
      <c r="B10" s="25"/>
      <c r="C10" s="27"/>
      <c r="D10" s="27"/>
      <c r="E10" s="27"/>
      <c r="F10" s="27"/>
      <c r="G10" s="27"/>
      <c r="H10" s="27"/>
      <c r="J10" s="27"/>
      <c r="K10" s="27"/>
      <c r="L10" s="27"/>
      <c r="M10" s="27"/>
      <c r="N10" s="27"/>
      <c r="O10" s="27"/>
      <c r="P10" s="27"/>
      <c r="Q10" s="27"/>
      <c r="R10" s="27"/>
      <c r="S10" s="27"/>
      <c r="T10" s="27"/>
      <c r="U10" s="26"/>
    </row>
    <row r="11" spans="2:21" x14ac:dyDescent="0.25">
      <c r="B11" s="25"/>
      <c r="C11" s="27"/>
      <c r="D11" s="27"/>
      <c r="E11" s="27"/>
      <c r="F11" s="27"/>
      <c r="G11" s="27"/>
      <c r="H11" s="27"/>
      <c r="I11" s="27"/>
      <c r="J11" s="27" t="s">
        <v>10</v>
      </c>
      <c r="K11" s="27" t="s">
        <v>9</v>
      </c>
      <c r="L11" s="27"/>
      <c r="M11" s="27"/>
      <c r="N11" s="27"/>
      <c r="O11" s="27"/>
      <c r="P11" s="27"/>
      <c r="Q11" s="27"/>
      <c r="R11" s="27"/>
      <c r="S11" s="27"/>
      <c r="T11" s="27"/>
      <c r="U11" s="26"/>
    </row>
    <row r="12" spans="2:21" x14ac:dyDescent="0.25">
      <c r="B12" s="25"/>
      <c r="C12" s="27"/>
      <c r="D12" s="27"/>
      <c r="E12" s="27"/>
      <c r="F12" s="27"/>
      <c r="G12" s="27"/>
      <c r="H12" s="27"/>
      <c r="I12" s="27" t="str">
        <f>+Inicio!C5</f>
        <v>POLÍTICA SERVICIO AL CIUDADANO</v>
      </c>
      <c r="J12" s="27">
        <v>100</v>
      </c>
      <c r="K12" s="28">
        <f>+Autodiagnóstico!G6</f>
        <v>90.490566037735846</v>
      </c>
      <c r="L12" s="27"/>
      <c r="M12" s="27"/>
      <c r="N12" s="27"/>
      <c r="O12" s="27"/>
      <c r="P12" s="27"/>
      <c r="Q12" s="27"/>
      <c r="R12" s="27"/>
      <c r="S12" s="27"/>
      <c r="T12" s="27"/>
      <c r="U12" s="26"/>
    </row>
    <row r="13" spans="2:21" x14ac:dyDescent="0.25">
      <c r="B13" s="25"/>
      <c r="C13" s="27"/>
      <c r="D13" s="27"/>
      <c r="E13" s="27"/>
      <c r="F13" s="27"/>
      <c r="G13" s="27"/>
      <c r="H13" s="27"/>
      <c r="I13" s="27"/>
      <c r="K13" s="27"/>
      <c r="L13" s="27"/>
      <c r="M13" s="27"/>
      <c r="N13" s="27"/>
      <c r="O13" s="27"/>
      <c r="P13" s="27"/>
      <c r="Q13" s="27"/>
      <c r="R13" s="27"/>
      <c r="S13" s="27"/>
      <c r="T13" s="27"/>
      <c r="U13" s="26"/>
    </row>
    <row r="14" spans="2:21" x14ac:dyDescent="0.25">
      <c r="B14" s="25"/>
      <c r="C14" s="27"/>
      <c r="D14" s="27"/>
      <c r="E14" s="27"/>
      <c r="F14" s="27"/>
      <c r="G14" s="27"/>
      <c r="H14" s="27"/>
      <c r="I14" s="27"/>
      <c r="J14" s="27"/>
      <c r="K14" s="27"/>
      <c r="L14" s="27"/>
      <c r="M14" s="27"/>
      <c r="N14" s="27"/>
      <c r="O14" s="27"/>
      <c r="P14" s="27"/>
      <c r="Q14" s="27"/>
      <c r="R14" s="27"/>
      <c r="S14" s="27"/>
      <c r="T14" s="27"/>
      <c r="U14" s="26"/>
    </row>
    <row r="15" spans="2:21" x14ac:dyDescent="0.25">
      <c r="B15" s="25"/>
      <c r="C15" s="27"/>
      <c r="D15" s="27"/>
      <c r="E15" s="27"/>
      <c r="F15" s="27"/>
      <c r="G15" s="27"/>
      <c r="H15" s="27"/>
      <c r="I15" s="27"/>
      <c r="J15" s="27"/>
      <c r="K15" s="27"/>
      <c r="L15" s="27"/>
      <c r="M15" s="27"/>
      <c r="N15" s="27"/>
      <c r="O15" s="27"/>
      <c r="P15" s="27"/>
      <c r="Q15" s="27"/>
      <c r="R15" s="27"/>
      <c r="S15" s="27"/>
      <c r="T15" s="27"/>
      <c r="U15" s="26"/>
    </row>
    <row r="16" spans="2:21" x14ac:dyDescent="0.25">
      <c r="B16" s="25"/>
      <c r="C16" s="27"/>
      <c r="D16" s="27"/>
      <c r="E16" s="27"/>
      <c r="F16" s="27"/>
      <c r="G16" s="27"/>
      <c r="H16" s="27"/>
      <c r="I16" s="27"/>
      <c r="J16" s="27"/>
      <c r="K16" s="27"/>
      <c r="L16" s="27"/>
      <c r="M16" s="27"/>
      <c r="N16" s="27"/>
      <c r="O16" s="27"/>
      <c r="P16" s="27"/>
      <c r="Q16" s="27"/>
      <c r="R16" s="27"/>
      <c r="S16" s="27"/>
      <c r="T16" s="27"/>
      <c r="U16" s="26"/>
    </row>
    <row r="17" spans="2:21" x14ac:dyDescent="0.25">
      <c r="B17" s="25"/>
      <c r="C17" s="27"/>
      <c r="D17" s="27"/>
      <c r="E17" s="27"/>
      <c r="F17" s="27"/>
      <c r="G17" s="27"/>
      <c r="H17" s="27"/>
      <c r="I17" s="27"/>
      <c r="J17" s="27"/>
      <c r="K17" s="27"/>
      <c r="L17" s="27"/>
      <c r="M17" s="27"/>
      <c r="N17" s="27"/>
      <c r="O17" s="27"/>
      <c r="P17" s="27"/>
      <c r="Q17" s="27"/>
      <c r="R17" s="27"/>
      <c r="S17" s="27"/>
      <c r="T17" s="27"/>
      <c r="U17" s="26"/>
    </row>
    <row r="18" spans="2:21" x14ac:dyDescent="0.25">
      <c r="B18" s="25"/>
      <c r="C18" s="27"/>
      <c r="D18" s="27"/>
      <c r="E18" s="27"/>
      <c r="F18" s="27"/>
      <c r="G18" s="27"/>
      <c r="H18" s="27"/>
      <c r="I18" s="27"/>
      <c r="J18" s="27"/>
      <c r="K18" s="27"/>
      <c r="L18" s="27"/>
      <c r="M18" s="27"/>
      <c r="N18" s="27"/>
      <c r="O18" s="27"/>
      <c r="P18" s="27"/>
      <c r="Q18" s="27"/>
      <c r="R18" s="27"/>
      <c r="S18" s="27"/>
      <c r="T18" s="27"/>
      <c r="U18" s="26"/>
    </row>
    <row r="19" spans="2:21" x14ac:dyDescent="0.25">
      <c r="B19" s="25"/>
      <c r="C19" s="27"/>
      <c r="D19" s="27"/>
      <c r="E19" s="27"/>
      <c r="F19" s="27"/>
      <c r="G19" s="27"/>
      <c r="H19" s="27"/>
      <c r="I19" s="27"/>
      <c r="J19" s="27"/>
      <c r="K19" s="27"/>
      <c r="L19" s="27"/>
      <c r="M19" s="27"/>
      <c r="N19" s="27"/>
      <c r="O19" s="27"/>
      <c r="P19" s="27"/>
      <c r="Q19" s="27"/>
      <c r="R19" s="27"/>
      <c r="S19" s="27"/>
      <c r="T19" s="27"/>
      <c r="U19" s="26"/>
    </row>
    <row r="20" spans="2:21" x14ac:dyDescent="0.25">
      <c r="B20" s="25"/>
      <c r="C20" s="27"/>
      <c r="D20" s="27"/>
      <c r="E20" s="27"/>
      <c r="F20" s="27"/>
      <c r="G20" s="27"/>
      <c r="H20" s="27"/>
      <c r="I20" s="27"/>
      <c r="J20" s="27"/>
      <c r="K20" s="27"/>
      <c r="L20" s="27"/>
      <c r="M20" s="27"/>
      <c r="N20" s="27"/>
      <c r="O20" s="27"/>
      <c r="P20" s="27"/>
      <c r="Q20" s="27"/>
      <c r="R20" s="27"/>
      <c r="S20" s="27"/>
      <c r="T20" s="27"/>
      <c r="U20" s="26"/>
    </row>
    <row r="21" spans="2:21" x14ac:dyDescent="0.25">
      <c r="B21" s="25"/>
      <c r="C21" s="27"/>
      <c r="D21" s="27"/>
      <c r="E21" s="27"/>
      <c r="F21" s="27"/>
      <c r="G21" s="27"/>
      <c r="H21" s="27"/>
      <c r="I21" s="27"/>
      <c r="J21" s="27"/>
      <c r="K21" s="27"/>
      <c r="L21" s="27"/>
      <c r="M21" s="27"/>
      <c r="N21" s="27"/>
      <c r="O21" s="27"/>
      <c r="P21" s="27"/>
      <c r="Q21" s="27"/>
      <c r="R21" s="27"/>
      <c r="S21" s="27"/>
      <c r="T21" s="27"/>
      <c r="U21" s="26"/>
    </row>
    <row r="22" spans="2:21" x14ac:dyDescent="0.25">
      <c r="B22" s="25"/>
      <c r="C22" s="27"/>
      <c r="D22" s="27"/>
      <c r="E22" s="27"/>
      <c r="F22" s="27"/>
      <c r="G22" s="27"/>
      <c r="H22" s="27"/>
      <c r="I22" s="27"/>
      <c r="J22" s="27"/>
      <c r="K22" s="27"/>
      <c r="L22" s="27"/>
      <c r="M22" s="27"/>
      <c r="N22" s="27"/>
      <c r="O22" s="27"/>
      <c r="P22" s="27"/>
      <c r="Q22" s="27"/>
      <c r="R22" s="27"/>
      <c r="S22" s="27"/>
      <c r="T22" s="27"/>
      <c r="U22" s="26"/>
    </row>
    <row r="23" spans="2:21" x14ac:dyDescent="0.25">
      <c r="B23" s="25"/>
      <c r="C23" s="27"/>
      <c r="D23" s="27"/>
      <c r="E23" s="27"/>
      <c r="F23" s="27"/>
      <c r="G23" s="27"/>
      <c r="H23" s="27"/>
      <c r="I23" s="27"/>
      <c r="J23" s="27"/>
      <c r="K23" s="27"/>
      <c r="L23" s="27"/>
      <c r="M23" s="27"/>
      <c r="N23" s="27"/>
      <c r="O23" s="27"/>
      <c r="P23" s="27"/>
      <c r="Q23" s="27"/>
      <c r="R23" s="27"/>
      <c r="S23" s="27"/>
      <c r="T23" s="27"/>
      <c r="U23" s="26"/>
    </row>
    <row r="24" spans="2:21" x14ac:dyDescent="0.25">
      <c r="B24" s="25"/>
      <c r="C24" s="27"/>
      <c r="D24" s="27"/>
      <c r="E24" s="27"/>
      <c r="F24" s="27"/>
      <c r="G24" s="27"/>
      <c r="H24" s="27"/>
      <c r="I24" s="27"/>
      <c r="J24" s="27"/>
      <c r="K24" s="27"/>
      <c r="L24" s="27"/>
      <c r="M24" s="27"/>
      <c r="N24" s="27"/>
      <c r="O24" s="27"/>
      <c r="P24" s="27"/>
      <c r="Q24" s="27"/>
      <c r="R24" s="27"/>
      <c r="S24" s="27"/>
      <c r="T24" s="27"/>
      <c r="U24" s="26"/>
    </row>
    <row r="25" spans="2:21" x14ac:dyDescent="0.25">
      <c r="B25" s="25"/>
      <c r="C25" s="27"/>
      <c r="D25" s="27"/>
      <c r="E25" s="27"/>
      <c r="F25" s="27"/>
      <c r="G25" s="27"/>
      <c r="H25" s="27"/>
      <c r="I25" s="27"/>
      <c r="J25" s="27"/>
      <c r="K25" s="27"/>
      <c r="L25" s="27"/>
      <c r="M25" s="27"/>
      <c r="N25" s="27"/>
      <c r="O25" s="27"/>
      <c r="P25" s="27"/>
      <c r="Q25" s="27"/>
      <c r="R25" s="27"/>
      <c r="S25" s="27"/>
      <c r="T25" s="27"/>
      <c r="U25" s="26"/>
    </row>
    <row r="26" spans="2:21" x14ac:dyDescent="0.25">
      <c r="B26" s="25"/>
      <c r="C26" s="27"/>
      <c r="D26" s="27"/>
      <c r="E26" s="27"/>
      <c r="F26" s="27"/>
      <c r="G26" s="27"/>
      <c r="H26" s="27"/>
      <c r="I26" s="27"/>
      <c r="J26" s="27"/>
      <c r="K26" s="27"/>
      <c r="L26" s="27"/>
      <c r="M26" s="27"/>
      <c r="N26" s="27"/>
      <c r="O26" s="27"/>
      <c r="P26" s="27"/>
      <c r="Q26" s="27"/>
      <c r="R26" s="27"/>
      <c r="S26" s="27"/>
      <c r="T26" s="27"/>
      <c r="U26" s="26"/>
    </row>
    <row r="27" spans="2:21" x14ac:dyDescent="0.25">
      <c r="B27" s="25"/>
      <c r="C27" s="27"/>
      <c r="D27" s="27"/>
      <c r="E27" s="27"/>
      <c r="F27" s="27"/>
      <c r="G27" s="27"/>
      <c r="H27" s="27"/>
      <c r="I27" s="27"/>
      <c r="J27" s="27"/>
      <c r="K27" s="27"/>
      <c r="L27" s="27"/>
      <c r="M27" s="27"/>
      <c r="N27" s="27"/>
      <c r="O27" s="27"/>
      <c r="P27" s="27"/>
      <c r="Q27" s="27"/>
      <c r="R27" s="27"/>
      <c r="S27" s="27"/>
      <c r="T27" s="27"/>
      <c r="U27" s="26"/>
    </row>
    <row r="28" spans="2:21" ht="18" customHeight="1" x14ac:dyDescent="0.3">
      <c r="B28" s="25"/>
      <c r="C28" s="158" t="s">
        <v>112</v>
      </c>
      <c r="D28" s="59"/>
      <c r="E28" s="60"/>
      <c r="F28" s="60"/>
      <c r="G28" s="60"/>
      <c r="H28" s="60"/>
      <c r="I28" s="59"/>
      <c r="J28" s="59"/>
      <c r="K28" s="59"/>
      <c r="L28" s="60"/>
      <c r="M28" s="60"/>
      <c r="N28" s="60"/>
      <c r="O28" s="60"/>
      <c r="P28" s="60"/>
      <c r="Q28" s="60"/>
      <c r="R28" s="60"/>
      <c r="S28" s="60"/>
      <c r="T28" s="60"/>
      <c r="U28" s="26"/>
    </row>
    <row r="29" spans="2:21" x14ac:dyDescent="0.25">
      <c r="B29" s="25"/>
      <c r="C29" s="27"/>
      <c r="D29" s="27"/>
      <c r="E29" s="27"/>
      <c r="F29" s="27"/>
      <c r="G29" s="27"/>
      <c r="H29" s="27"/>
      <c r="I29" s="27"/>
      <c r="J29" s="27"/>
      <c r="O29" s="27"/>
      <c r="P29" s="27"/>
      <c r="Q29" s="27"/>
      <c r="R29" s="27"/>
      <c r="S29" s="27"/>
      <c r="T29" s="27"/>
      <c r="U29" s="26"/>
    </row>
    <row r="30" spans="2:21" x14ac:dyDescent="0.25">
      <c r="B30" s="25"/>
      <c r="G30" s="27"/>
      <c r="H30" s="27"/>
      <c r="K30" s="242"/>
      <c r="L30" s="242"/>
      <c r="M30" s="242"/>
      <c r="N30" s="242"/>
      <c r="O30" s="27"/>
      <c r="P30" s="27"/>
      <c r="Q30" s="27"/>
      <c r="R30" s="27"/>
      <c r="S30" s="27"/>
      <c r="T30" s="27"/>
      <c r="U30" s="26"/>
    </row>
    <row r="31" spans="2:21" x14ac:dyDescent="0.25">
      <c r="B31" s="25"/>
      <c r="I31" s="243"/>
      <c r="J31" s="243"/>
      <c r="K31" s="243"/>
      <c r="L31" s="243"/>
      <c r="M31" s="243"/>
      <c r="N31" s="243"/>
      <c r="O31" s="243"/>
      <c r="P31" s="243"/>
      <c r="Q31" s="27"/>
      <c r="R31" s="27"/>
      <c r="S31" s="27"/>
      <c r="T31" s="27"/>
      <c r="U31" s="26"/>
    </row>
    <row r="32" spans="2:21" x14ac:dyDescent="0.25">
      <c r="B32" s="25"/>
      <c r="C32" s="27"/>
      <c r="D32" s="27"/>
      <c r="E32" s="27"/>
      <c r="F32" s="27"/>
      <c r="G32" s="27"/>
      <c r="H32" s="27"/>
      <c r="I32" s="27"/>
      <c r="J32" s="27"/>
      <c r="K32" s="27"/>
      <c r="L32" s="27"/>
      <c r="M32" s="27"/>
      <c r="N32" s="27"/>
      <c r="O32" s="27"/>
      <c r="P32" s="27"/>
      <c r="Q32" s="27"/>
      <c r="R32" s="27"/>
      <c r="S32" s="27"/>
      <c r="T32" s="27"/>
      <c r="U32" s="26"/>
    </row>
    <row r="33" spans="2:21" x14ac:dyDescent="0.25">
      <c r="B33" s="25"/>
      <c r="G33" s="27"/>
      <c r="H33" s="27"/>
      <c r="L33" s="27"/>
      <c r="P33" s="27"/>
      <c r="Q33" s="27"/>
      <c r="R33" s="27"/>
      <c r="S33" s="27"/>
      <c r="T33" s="27"/>
      <c r="U33" s="26"/>
    </row>
    <row r="34" spans="2:21" x14ac:dyDescent="0.25">
      <c r="B34" s="25"/>
      <c r="G34" s="27"/>
      <c r="H34" s="27"/>
      <c r="J34" s="27" t="s">
        <v>30</v>
      </c>
      <c r="K34" s="24" t="s">
        <v>10</v>
      </c>
      <c r="L34" s="27" t="s">
        <v>9</v>
      </c>
      <c r="P34" s="27"/>
      <c r="Q34" s="27"/>
      <c r="R34" s="27"/>
      <c r="S34" s="27"/>
      <c r="T34" s="27"/>
      <c r="U34" s="26"/>
    </row>
    <row r="35" spans="2:21" x14ac:dyDescent="0.25">
      <c r="B35" s="25"/>
      <c r="G35" s="27"/>
      <c r="H35" s="27"/>
      <c r="J35" s="27" t="str">
        <f>+Autodiagnóstico!E10</f>
        <v xml:space="preserve">Caracterización usuarios y medición de percepción </v>
      </c>
      <c r="K35" s="24">
        <v>100</v>
      </c>
      <c r="L35" s="101">
        <f>+Autodiagnóstico!F10</f>
        <v>76.666666666666671</v>
      </c>
      <c r="P35" s="27"/>
      <c r="Q35" s="27"/>
      <c r="R35" s="27"/>
      <c r="S35" s="27"/>
      <c r="T35" s="27"/>
      <c r="U35" s="26"/>
    </row>
    <row r="36" spans="2:21" x14ac:dyDescent="0.25">
      <c r="B36" s="25"/>
      <c r="G36" s="27"/>
      <c r="H36" s="27"/>
      <c r="J36" s="27" t="str">
        <f>+Autodiagnóstico!E13</f>
        <v>Formalidad de la dependencia o área</v>
      </c>
      <c r="K36" s="24">
        <v>100</v>
      </c>
      <c r="L36" s="101">
        <f>+Autodiagnóstico!F13</f>
        <v>100</v>
      </c>
      <c r="M36" s="27"/>
      <c r="N36" s="27"/>
      <c r="O36" s="27"/>
      <c r="P36" s="27"/>
      <c r="Q36" s="27"/>
      <c r="R36" s="27"/>
      <c r="S36" s="27"/>
      <c r="T36" s="27"/>
      <c r="U36" s="26"/>
    </row>
    <row r="37" spans="2:21" x14ac:dyDescent="0.25">
      <c r="B37" s="25"/>
      <c r="E37" s="27"/>
      <c r="F37" s="27"/>
      <c r="G37" s="27"/>
      <c r="H37" s="27"/>
      <c r="I37" s="27"/>
      <c r="J37" s="27" t="str">
        <f>+Autodiagnóstico!E17</f>
        <v xml:space="preserve">Procesos </v>
      </c>
      <c r="K37" s="24">
        <v>100</v>
      </c>
      <c r="L37" s="101">
        <f>+Autodiagnóstico!F17</f>
        <v>92.5</v>
      </c>
      <c r="M37" s="27"/>
      <c r="N37" s="27"/>
      <c r="O37" s="27"/>
      <c r="P37" s="27"/>
      <c r="Q37" s="27"/>
      <c r="R37" s="27"/>
      <c r="S37" s="27"/>
      <c r="T37" s="27"/>
      <c r="U37" s="26"/>
    </row>
    <row r="38" spans="2:21" x14ac:dyDescent="0.25">
      <c r="B38" s="25"/>
      <c r="C38" s="27"/>
      <c r="D38" s="27"/>
      <c r="E38" s="27"/>
      <c r="F38" s="27"/>
      <c r="G38" s="27"/>
      <c r="H38" s="27"/>
      <c r="I38" s="27"/>
      <c r="J38" s="27" t="str">
        <f>+Autodiagnóstico!E19</f>
        <v xml:space="preserve">Atención incluyente y accesibilidad </v>
      </c>
      <c r="K38" s="24">
        <v>100</v>
      </c>
      <c r="L38" s="101">
        <f>+Autodiagnóstico!F19</f>
        <v>86</v>
      </c>
      <c r="M38" s="27"/>
      <c r="N38" s="27"/>
      <c r="O38" s="27"/>
      <c r="P38" s="27"/>
      <c r="Q38" s="27"/>
      <c r="R38" s="27"/>
      <c r="S38" s="27"/>
      <c r="T38" s="27"/>
      <c r="U38" s="26"/>
    </row>
    <row r="39" spans="2:21" x14ac:dyDescent="0.25">
      <c r="B39" s="25"/>
      <c r="C39" s="27"/>
      <c r="D39" s="27"/>
      <c r="E39" s="27"/>
      <c r="F39" s="27"/>
      <c r="G39" s="27"/>
      <c r="H39" s="27"/>
      <c r="I39" s="27"/>
      <c r="J39" s="27" t="str">
        <f>+Autodiagnóstico!E24</f>
        <v>Sistemas de información</v>
      </c>
      <c r="K39" s="24">
        <v>100</v>
      </c>
      <c r="L39" s="101">
        <f>+Autodiagnóstico!F24</f>
        <v>95</v>
      </c>
      <c r="M39" s="27"/>
      <c r="N39" s="27"/>
      <c r="O39" s="27"/>
      <c r="P39" s="27"/>
      <c r="Q39" s="27"/>
      <c r="R39" s="27"/>
      <c r="S39" s="27"/>
      <c r="T39" s="27"/>
      <c r="U39" s="26"/>
    </row>
    <row r="40" spans="2:21" x14ac:dyDescent="0.25">
      <c r="B40" s="25"/>
      <c r="C40" s="27"/>
      <c r="D40" s="27"/>
      <c r="E40" s="27"/>
      <c r="F40" s="27"/>
      <c r="G40" s="27"/>
      <c r="H40" s="27"/>
      <c r="I40" s="27"/>
      <c r="J40" s="27" t="str">
        <f>+Autodiagnóstico!E28</f>
        <v>Publicación de información</v>
      </c>
      <c r="K40" s="24">
        <v>100</v>
      </c>
      <c r="L40" s="101">
        <f>+Autodiagnóstico!F28</f>
        <v>100</v>
      </c>
      <c r="M40" s="27"/>
      <c r="N40" s="27"/>
      <c r="O40" s="27"/>
      <c r="P40" s="27"/>
      <c r="Q40" s="27"/>
      <c r="R40" s="27"/>
      <c r="S40" s="27"/>
      <c r="T40" s="27"/>
      <c r="U40" s="26"/>
    </row>
    <row r="41" spans="2:21" x14ac:dyDescent="0.25">
      <c r="B41" s="25"/>
      <c r="C41" s="27"/>
      <c r="D41" s="27"/>
      <c r="E41" s="27"/>
      <c r="F41" s="27"/>
      <c r="G41" s="27"/>
      <c r="H41" s="27"/>
      <c r="I41" s="27"/>
      <c r="J41" s="27" t="str">
        <f>+Autodiagnóstico!E32</f>
        <v>Canales de atención</v>
      </c>
      <c r="K41" s="24">
        <v>100</v>
      </c>
      <c r="L41" s="101">
        <f>+Autodiagnóstico!F32</f>
        <v>98.571428571428569</v>
      </c>
      <c r="M41" s="27"/>
      <c r="N41" s="27"/>
      <c r="O41" s="27"/>
      <c r="P41" s="27"/>
      <c r="Q41" s="27"/>
      <c r="R41" s="27"/>
      <c r="S41" s="27"/>
      <c r="T41" s="27"/>
      <c r="U41" s="26"/>
    </row>
    <row r="42" spans="2:21" x14ac:dyDescent="0.25">
      <c r="B42" s="25"/>
      <c r="C42" s="27"/>
      <c r="D42" s="27"/>
      <c r="E42" s="27"/>
      <c r="F42" s="27"/>
      <c r="G42" s="27"/>
      <c r="H42" s="27"/>
      <c r="I42" s="27"/>
      <c r="J42" s="27" t="str">
        <f>+Autodiagnóstico!E39</f>
        <v xml:space="preserve">Protección de datos personales </v>
      </c>
      <c r="K42" s="24">
        <v>100</v>
      </c>
      <c r="L42" s="101">
        <f>+Autodiagnóstico!F39</f>
        <v>100</v>
      </c>
      <c r="M42" s="27"/>
      <c r="N42" s="27"/>
      <c r="O42" s="27"/>
      <c r="P42" s="27"/>
      <c r="Q42" s="27"/>
      <c r="R42" s="27"/>
      <c r="S42" s="27"/>
      <c r="T42" s="27"/>
      <c r="U42" s="26"/>
    </row>
    <row r="43" spans="2:21" x14ac:dyDescent="0.25">
      <c r="B43" s="25"/>
      <c r="C43" s="27"/>
      <c r="D43" s="27"/>
      <c r="E43" s="27"/>
      <c r="F43" s="27"/>
      <c r="G43" s="27"/>
      <c r="H43" s="27"/>
      <c r="I43" s="27"/>
      <c r="J43" s="27" t="str">
        <f>+Autodiagnóstico!E45</f>
        <v xml:space="preserve">Gestión de PQRSD </v>
      </c>
      <c r="K43" s="24">
        <v>100</v>
      </c>
      <c r="L43" s="101">
        <f>+Autodiagnóstico!F45</f>
        <v>77.818181818181813</v>
      </c>
      <c r="M43" s="27"/>
      <c r="N43" s="27"/>
      <c r="O43" s="27"/>
      <c r="P43" s="27"/>
      <c r="Q43" s="27"/>
      <c r="R43" s="27"/>
      <c r="S43" s="27"/>
      <c r="T43" s="27"/>
      <c r="U43" s="26"/>
    </row>
    <row r="44" spans="2:21" x14ac:dyDescent="0.25">
      <c r="B44" s="25"/>
      <c r="C44" s="27"/>
      <c r="D44" s="27"/>
      <c r="E44" s="27"/>
      <c r="F44" s="27"/>
      <c r="G44" s="27"/>
      <c r="H44" s="27"/>
      <c r="I44" s="27"/>
      <c r="J44" s="27" t="str">
        <f>+Autodiagnóstico!E56</f>
        <v xml:space="preserve">Gestión del talento humano </v>
      </c>
      <c r="K44" s="24">
        <v>100</v>
      </c>
      <c r="L44" s="101">
        <f>+Autodiagnóstico!F56</f>
        <v>100</v>
      </c>
      <c r="M44" s="27"/>
      <c r="N44" s="27"/>
      <c r="O44" s="27"/>
      <c r="P44" s="27"/>
      <c r="Q44" s="27"/>
      <c r="R44" s="27"/>
      <c r="S44" s="27"/>
      <c r="T44" s="27"/>
      <c r="U44" s="26"/>
    </row>
    <row r="45" spans="2:21" x14ac:dyDescent="0.25">
      <c r="B45" s="25"/>
      <c r="C45" s="27"/>
      <c r="D45" s="27"/>
      <c r="E45" s="27"/>
      <c r="F45" s="27"/>
      <c r="G45" s="27"/>
      <c r="H45" s="27"/>
      <c r="I45" s="27"/>
      <c r="J45" s="27" t="str">
        <f>+Autodiagnóstico!E58</f>
        <v>Control</v>
      </c>
      <c r="K45" s="24">
        <v>100</v>
      </c>
      <c r="L45" s="101">
        <f>+Autodiagnóstico!F58</f>
        <v>100</v>
      </c>
      <c r="M45" s="27"/>
      <c r="N45" s="27"/>
      <c r="O45" s="27"/>
      <c r="P45" s="27"/>
      <c r="Q45" s="27"/>
      <c r="R45" s="27"/>
      <c r="S45" s="27"/>
      <c r="T45" s="27"/>
      <c r="U45" s="26"/>
    </row>
    <row r="46" spans="2:21" x14ac:dyDescent="0.25">
      <c r="B46" s="25"/>
      <c r="C46" s="27"/>
      <c r="D46" s="27"/>
      <c r="E46" s="27"/>
      <c r="F46" s="27"/>
      <c r="G46" s="27"/>
      <c r="H46" s="27"/>
      <c r="I46" s="27"/>
      <c r="J46" s="27" t="str">
        <f>+Autodiagnóstico!E60</f>
        <v>Buenas prácticas</v>
      </c>
      <c r="K46" s="27">
        <v>100</v>
      </c>
      <c r="L46" s="101">
        <f>+Autodiagnóstico!F60</f>
        <v>75</v>
      </c>
      <c r="M46" s="27"/>
      <c r="N46" s="27"/>
      <c r="O46" s="27"/>
      <c r="P46" s="27"/>
      <c r="Q46" s="27"/>
      <c r="R46" s="27"/>
      <c r="S46" s="27"/>
      <c r="T46" s="27"/>
      <c r="U46" s="26"/>
    </row>
    <row r="47" spans="2:21" x14ac:dyDescent="0.25">
      <c r="B47" s="25"/>
      <c r="C47" s="27"/>
      <c r="D47" s="27"/>
      <c r="E47" s="27"/>
      <c r="F47" s="27"/>
      <c r="G47" s="27"/>
      <c r="H47" s="27"/>
      <c r="I47" s="27"/>
      <c r="J47" s="27"/>
      <c r="K47" s="27"/>
      <c r="L47" s="27"/>
      <c r="M47" s="27"/>
      <c r="N47" s="27"/>
      <c r="O47" s="27"/>
      <c r="P47" s="27"/>
      <c r="Q47" s="27"/>
      <c r="R47" s="27"/>
      <c r="S47" s="27"/>
      <c r="T47" s="27"/>
      <c r="U47" s="26"/>
    </row>
    <row r="48" spans="2:21" x14ac:dyDescent="0.25">
      <c r="B48" s="25"/>
      <c r="C48" s="27"/>
      <c r="D48" s="27"/>
      <c r="E48" s="27"/>
      <c r="F48" s="27"/>
      <c r="G48" s="27"/>
      <c r="H48" s="27"/>
      <c r="I48" s="27"/>
      <c r="J48" s="27"/>
      <c r="K48" s="27"/>
      <c r="L48" s="27"/>
      <c r="M48" s="27"/>
      <c r="N48" s="27"/>
      <c r="O48" s="27"/>
      <c r="P48" s="27"/>
      <c r="Q48" s="27"/>
      <c r="R48" s="27"/>
      <c r="S48" s="27"/>
      <c r="T48" s="27"/>
      <c r="U48" s="26"/>
    </row>
    <row r="49" spans="2:21" x14ac:dyDescent="0.25">
      <c r="B49" s="25"/>
      <c r="C49" s="27"/>
      <c r="D49" s="27"/>
      <c r="E49" s="27"/>
      <c r="F49" s="27"/>
      <c r="G49" s="27"/>
      <c r="H49" s="27"/>
      <c r="I49" s="27"/>
      <c r="J49" s="27"/>
      <c r="K49" s="27"/>
      <c r="L49" s="27"/>
      <c r="M49" s="27"/>
      <c r="N49" s="27"/>
      <c r="O49" s="27"/>
      <c r="P49" s="27"/>
      <c r="Q49" s="27"/>
      <c r="R49" s="27"/>
      <c r="S49" s="27"/>
      <c r="T49" s="27"/>
      <c r="U49" s="26"/>
    </row>
    <row r="50" spans="2:21" x14ac:dyDescent="0.25">
      <c r="B50" s="25"/>
      <c r="C50" s="27"/>
      <c r="D50" s="27"/>
      <c r="E50" s="27"/>
      <c r="F50" s="27"/>
      <c r="G50" s="27"/>
      <c r="H50" s="27"/>
      <c r="I50" s="27"/>
      <c r="J50" s="27"/>
      <c r="K50" s="27"/>
      <c r="L50" s="27"/>
      <c r="M50" s="27"/>
      <c r="N50" s="27"/>
      <c r="O50" s="27"/>
      <c r="P50" s="27"/>
      <c r="Q50" s="27"/>
      <c r="R50" s="27"/>
      <c r="S50" s="27"/>
      <c r="T50" s="27"/>
      <c r="U50" s="26"/>
    </row>
    <row r="51" spans="2:21" x14ac:dyDescent="0.25">
      <c r="B51" s="25"/>
      <c r="C51" s="27"/>
      <c r="D51" s="27"/>
      <c r="E51" s="27"/>
      <c r="F51" s="27"/>
      <c r="G51" s="27"/>
      <c r="H51" s="27"/>
      <c r="I51" s="27"/>
      <c r="J51" s="27"/>
      <c r="K51" s="27"/>
      <c r="L51" s="27"/>
      <c r="M51" s="27"/>
      <c r="N51" s="27"/>
      <c r="O51" s="27"/>
      <c r="P51" s="27"/>
      <c r="Q51" s="27"/>
      <c r="R51" s="27"/>
      <c r="S51" s="27"/>
      <c r="T51" s="27"/>
      <c r="U51" s="26"/>
    </row>
    <row r="52" spans="2:21" ht="14.4" thickBot="1" x14ac:dyDescent="0.3">
      <c r="B52" s="29"/>
      <c r="C52" s="30"/>
      <c r="D52" s="30"/>
      <c r="E52" s="30"/>
      <c r="F52" s="30"/>
      <c r="G52" s="30"/>
      <c r="H52" s="30"/>
      <c r="I52" s="30"/>
      <c r="J52" s="30"/>
      <c r="K52" s="30"/>
      <c r="L52" s="30"/>
      <c r="M52" s="30"/>
      <c r="N52" s="30"/>
      <c r="O52" s="30"/>
      <c r="P52" s="30"/>
      <c r="Q52" s="30"/>
      <c r="R52" s="30"/>
      <c r="S52" s="30"/>
      <c r="T52" s="30"/>
      <c r="U52" s="31"/>
    </row>
    <row r="53" spans="2:21" x14ac:dyDescent="0.25"/>
    <row r="54" spans="2:21" x14ac:dyDescent="0.25"/>
    <row r="55" spans="2:21" x14ac:dyDescent="0.25"/>
    <row r="56" spans="2:21" x14ac:dyDescent="0.25">
      <c r="C56" s="32"/>
      <c r="D56" s="33"/>
      <c r="E56" s="33"/>
      <c r="F56" s="33"/>
      <c r="O56" s="34"/>
      <c r="P56" s="35"/>
    </row>
    <row r="57" spans="2:21" x14ac:dyDescent="0.25">
      <c r="O57" s="34"/>
      <c r="P57" s="35"/>
    </row>
    <row r="58" spans="2:21" x14ac:dyDescent="0.25">
      <c r="O58" s="34"/>
      <c r="P58" s="35"/>
    </row>
    <row r="59" spans="2:21" x14ac:dyDescent="0.25"/>
    <row r="60" spans="2:21" ht="17.399999999999999" x14ac:dyDescent="0.3">
      <c r="K60" s="241" t="s">
        <v>28</v>
      </c>
      <c r="L60" s="241"/>
    </row>
    <row r="61" spans="2:21" x14ac:dyDescent="0.25"/>
  </sheetData>
  <mergeCells count="4">
    <mergeCell ref="K60:L60"/>
    <mergeCell ref="C3:T3"/>
    <mergeCell ref="K30:N30"/>
    <mergeCell ref="I31:P3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07"/>
  <sheetViews>
    <sheetView showGridLines="0" zoomScale="85" zoomScaleNormal="85" zoomScalePageLayoutView="80" workbookViewId="0">
      <selection activeCell="C3" sqref="C3:M3"/>
    </sheetView>
  </sheetViews>
  <sheetFormatPr baseColWidth="10" defaultColWidth="0" defaultRowHeight="13.8" zeroHeight="1" x14ac:dyDescent="0.3"/>
  <cols>
    <col min="1" max="1" width="1.6640625" style="106" customWidth="1"/>
    <col min="2" max="2" width="1.44140625" style="150" customWidth="1"/>
    <col min="3" max="3" width="19.44140625" style="151" customWidth="1"/>
    <col min="4" max="4" width="24.33203125" style="151" customWidth="1"/>
    <col min="5" max="5" width="63.88671875" style="151" customWidth="1"/>
    <col min="6" max="6" width="10.33203125" style="152" customWidth="1"/>
    <col min="7" max="7" width="37.88671875" style="106" customWidth="1"/>
    <col min="8" max="8" width="17.6640625" style="106" customWidth="1"/>
    <col min="9" max="9" width="30" style="152" customWidth="1"/>
    <col min="10" max="10" width="28.5546875" style="106" customWidth="1"/>
    <col min="11" max="13" width="35.6640625" style="106" customWidth="1"/>
    <col min="14" max="14" width="1.44140625" style="106" customWidth="1"/>
    <col min="15" max="15" width="6.6640625" style="106" customWidth="1"/>
    <col min="16" max="22" width="0" style="106" hidden="1" customWidth="1"/>
    <col min="23" max="16384" width="11.44140625" style="106" hidden="1"/>
  </cols>
  <sheetData>
    <row r="1" spans="2:14" ht="9.75" customHeight="1" thickBot="1" x14ac:dyDescent="0.35"/>
    <row r="2" spans="2:14" ht="93.75" customHeight="1" x14ac:dyDescent="0.3">
      <c r="B2" s="102"/>
      <c r="C2" s="103"/>
      <c r="D2" s="103"/>
      <c r="E2" s="103"/>
      <c r="F2" s="104"/>
      <c r="G2" s="103"/>
      <c r="H2" s="103"/>
      <c r="I2" s="104"/>
      <c r="J2" s="103"/>
      <c r="K2" s="103"/>
      <c r="L2" s="103"/>
      <c r="M2" s="103"/>
      <c r="N2" s="105"/>
    </row>
    <row r="3" spans="2:14" ht="30.75" customHeight="1" x14ac:dyDescent="0.3">
      <c r="B3" s="107"/>
      <c r="C3" s="198" t="s">
        <v>113</v>
      </c>
      <c r="D3" s="199"/>
      <c r="E3" s="199"/>
      <c r="F3" s="199"/>
      <c r="G3" s="199"/>
      <c r="H3" s="199"/>
      <c r="I3" s="199"/>
      <c r="J3" s="199"/>
      <c r="K3" s="199"/>
      <c r="L3" s="199"/>
      <c r="M3" s="199"/>
      <c r="N3" s="108"/>
    </row>
    <row r="4" spans="2:14" ht="12" customHeight="1" thickBot="1" x14ac:dyDescent="0.35">
      <c r="B4" s="107"/>
      <c r="C4" s="109"/>
      <c r="D4" s="109"/>
      <c r="E4" s="109"/>
      <c r="F4" s="110"/>
      <c r="G4" s="109"/>
      <c r="H4" s="109"/>
      <c r="I4" s="110"/>
      <c r="J4" s="109"/>
      <c r="K4" s="109"/>
      <c r="L4" s="109"/>
      <c r="M4" s="109"/>
      <c r="N4" s="108"/>
    </row>
    <row r="5" spans="2:14" ht="32.25" customHeight="1" thickTop="1" x14ac:dyDescent="0.3">
      <c r="B5" s="107"/>
      <c r="C5" s="247" t="s">
        <v>45</v>
      </c>
      <c r="D5" s="249" t="s">
        <v>189</v>
      </c>
      <c r="E5" s="249" t="s">
        <v>3</v>
      </c>
      <c r="F5" s="249" t="s">
        <v>27</v>
      </c>
      <c r="G5" s="259" t="s">
        <v>0</v>
      </c>
      <c r="H5" s="259" t="s">
        <v>1</v>
      </c>
      <c r="I5" s="259" t="s">
        <v>2</v>
      </c>
      <c r="J5" s="257" t="s">
        <v>44</v>
      </c>
      <c r="K5" s="253" t="s">
        <v>41</v>
      </c>
      <c r="L5" s="255" t="s">
        <v>42</v>
      </c>
      <c r="M5" s="251" t="s">
        <v>43</v>
      </c>
      <c r="N5" s="108"/>
    </row>
    <row r="6" spans="2:14" ht="36" customHeight="1" thickBot="1" x14ac:dyDescent="0.35">
      <c r="B6" s="111"/>
      <c r="C6" s="248"/>
      <c r="D6" s="250"/>
      <c r="E6" s="250"/>
      <c r="F6" s="250"/>
      <c r="G6" s="260"/>
      <c r="H6" s="260"/>
      <c r="I6" s="260"/>
      <c r="J6" s="258"/>
      <c r="K6" s="254"/>
      <c r="L6" s="256"/>
      <c r="M6" s="252"/>
      <c r="N6" s="108"/>
    </row>
    <row r="7" spans="2:14" ht="33.75" customHeight="1" x14ac:dyDescent="0.3">
      <c r="B7" s="246"/>
      <c r="C7" s="244" t="s">
        <v>107</v>
      </c>
      <c r="D7" s="261" t="s">
        <v>80</v>
      </c>
      <c r="E7" s="112" t="s">
        <v>81</v>
      </c>
      <c r="F7" s="113">
        <f>+Autodiagnóstico!H10</f>
        <v>60</v>
      </c>
      <c r="G7" s="114" t="s">
        <v>135</v>
      </c>
      <c r="H7" s="115"/>
      <c r="I7" s="116" t="s">
        <v>159</v>
      </c>
      <c r="J7" s="117"/>
      <c r="K7" s="118"/>
      <c r="L7" s="119"/>
      <c r="M7" s="120"/>
      <c r="N7" s="108"/>
    </row>
    <row r="8" spans="2:14" ht="47.25" customHeight="1" x14ac:dyDescent="0.3">
      <c r="B8" s="246"/>
      <c r="C8" s="245"/>
      <c r="D8" s="261"/>
      <c r="E8" s="121" t="s">
        <v>114</v>
      </c>
      <c r="F8" s="122">
        <f>+Autodiagnóstico!H11</f>
        <v>85</v>
      </c>
      <c r="G8" s="123" t="s">
        <v>136</v>
      </c>
      <c r="H8" s="124"/>
      <c r="I8" s="125" t="s">
        <v>161</v>
      </c>
      <c r="J8" s="126"/>
      <c r="K8" s="127"/>
      <c r="L8" s="128"/>
      <c r="M8" s="129"/>
      <c r="N8" s="108"/>
    </row>
    <row r="9" spans="2:14" ht="47.25" customHeight="1" x14ac:dyDescent="0.3">
      <c r="B9" s="246"/>
      <c r="C9" s="245"/>
      <c r="D9" s="261"/>
      <c r="E9" s="130" t="s">
        <v>134</v>
      </c>
      <c r="F9" s="131">
        <f>+Autodiagnóstico!H12</f>
        <v>85</v>
      </c>
      <c r="G9" s="132" t="s">
        <v>136</v>
      </c>
      <c r="H9" s="133"/>
      <c r="I9" s="134" t="s">
        <v>161</v>
      </c>
      <c r="J9" s="135"/>
      <c r="K9" s="136"/>
      <c r="L9" s="137"/>
      <c r="M9" s="138"/>
      <c r="N9" s="108"/>
    </row>
    <row r="10" spans="2:14" ht="47.25" customHeight="1" x14ac:dyDescent="0.3">
      <c r="B10" s="246"/>
      <c r="C10" s="245"/>
      <c r="D10" s="261" t="s">
        <v>110</v>
      </c>
      <c r="E10" s="139" t="s">
        <v>105</v>
      </c>
      <c r="F10" s="113">
        <f>+Autodiagnóstico!H13</f>
        <v>100</v>
      </c>
      <c r="G10" s="114" t="s">
        <v>137</v>
      </c>
      <c r="H10" s="115"/>
      <c r="I10" s="116" t="s">
        <v>166</v>
      </c>
      <c r="J10" s="117"/>
      <c r="K10" s="118"/>
      <c r="L10" s="119"/>
      <c r="M10" s="120"/>
      <c r="N10" s="108"/>
    </row>
    <row r="11" spans="2:14" ht="47.25" customHeight="1" x14ac:dyDescent="0.3">
      <c r="B11" s="246"/>
      <c r="C11" s="245"/>
      <c r="D11" s="261"/>
      <c r="E11" s="140" t="s">
        <v>129</v>
      </c>
      <c r="F11" s="122">
        <f>+Autodiagnóstico!H14</f>
        <v>100</v>
      </c>
      <c r="G11" s="123" t="s">
        <v>137</v>
      </c>
      <c r="H11" s="124"/>
      <c r="I11" s="125" t="s">
        <v>166</v>
      </c>
      <c r="J11" s="126"/>
      <c r="K11" s="127"/>
      <c r="L11" s="128"/>
      <c r="M11" s="129"/>
      <c r="N11" s="108"/>
    </row>
    <row r="12" spans="2:14" ht="47.25" customHeight="1" x14ac:dyDescent="0.3">
      <c r="B12" s="246"/>
      <c r="C12" s="245"/>
      <c r="D12" s="261"/>
      <c r="E12" s="140" t="s">
        <v>128</v>
      </c>
      <c r="F12" s="122">
        <f>+Autodiagnóstico!H15</f>
        <v>100</v>
      </c>
      <c r="G12" s="123" t="s">
        <v>138</v>
      </c>
      <c r="H12" s="124"/>
      <c r="I12" s="125" t="s">
        <v>159</v>
      </c>
      <c r="J12" s="126"/>
      <c r="K12" s="127"/>
      <c r="L12" s="128"/>
      <c r="M12" s="129"/>
      <c r="N12" s="108"/>
    </row>
    <row r="13" spans="2:14" ht="47.25" customHeight="1" x14ac:dyDescent="0.3">
      <c r="B13" s="246"/>
      <c r="C13" s="245"/>
      <c r="D13" s="261"/>
      <c r="E13" s="141" t="s">
        <v>127</v>
      </c>
      <c r="F13" s="131">
        <f>+Autodiagnóstico!H16</f>
        <v>100</v>
      </c>
      <c r="G13" s="132"/>
      <c r="H13" s="133"/>
      <c r="I13" s="134"/>
      <c r="J13" s="135"/>
      <c r="K13" s="136"/>
      <c r="L13" s="137"/>
      <c r="M13" s="138"/>
      <c r="N13" s="108"/>
    </row>
    <row r="14" spans="2:14" ht="47.25" customHeight="1" x14ac:dyDescent="0.3">
      <c r="B14" s="246"/>
      <c r="C14" s="245"/>
      <c r="D14" s="262" t="s">
        <v>83</v>
      </c>
      <c r="E14" s="142" t="s">
        <v>87</v>
      </c>
      <c r="F14" s="113">
        <f>+Autodiagnóstico!H17</f>
        <v>85</v>
      </c>
      <c r="G14" s="114" t="s">
        <v>139</v>
      </c>
      <c r="H14" s="115"/>
      <c r="I14" s="116"/>
      <c r="J14" s="117"/>
      <c r="K14" s="118"/>
      <c r="L14" s="119"/>
      <c r="M14" s="120"/>
      <c r="N14" s="108"/>
    </row>
    <row r="15" spans="2:14" ht="33.75" customHeight="1" x14ac:dyDescent="0.3">
      <c r="B15" s="246"/>
      <c r="C15" s="245"/>
      <c r="D15" s="263"/>
      <c r="E15" s="143" t="str">
        <f>+Autodiagnóstico!G18</f>
        <v>La entidad aplica el procedimiento para las peticiones incompletas</v>
      </c>
      <c r="F15" s="131">
        <f>+Autodiagnóstico!H18</f>
        <v>100</v>
      </c>
      <c r="G15" s="132"/>
      <c r="H15" s="133"/>
      <c r="I15" s="134"/>
      <c r="J15" s="135"/>
      <c r="K15" s="136"/>
      <c r="L15" s="137"/>
      <c r="M15" s="138"/>
      <c r="N15" s="108"/>
    </row>
    <row r="16" spans="2:14" ht="47.25" customHeight="1" x14ac:dyDescent="0.3">
      <c r="B16" s="246"/>
      <c r="C16" s="245"/>
      <c r="D16" s="261" t="s">
        <v>76</v>
      </c>
      <c r="E16" s="139" t="s">
        <v>91</v>
      </c>
      <c r="F16" s="113">
        <f>+Autodiagnóstico!H19</f>
        <v>70</v>
      </c>
      <c r="G16" s="114" t="s">
        <v>140</v>
      </c>
      <c r="H16" s="115"/>
      <c r="I16" s="116" t="s">
        <v>163</v>
      </c>
      <c r="J16" s="117"/>
      <c r="K16" s="118"/>
      <c r="L16" s="119"/>
      <c r="M16" s="120"/>
      <c r="N16" s="108"/>
    </row>
    <row r="17" spans="2:14" ht="47.25" customHeight="1" x14ac:dyDescent="0.3">
      <c r="B17" s="246"/>
      <c r="C17" s="245"/>
      <c r="D17" s="261"/>
      <c r="E17" s="140" t="s">
        <v>132</v>
      </c>
      <c r="F17" s="122">
        <f>+Autodiagnóstico!H20</f>
        <v>70</v>
      </c>
      <c r="G17" s="123" t="s">
        <v>141</v>
      </c>
      <c r="H17" s="124"/>
      <c r="I17" s="125" t="s">
        <v>162</v>
      </c>
      <c r="J17" s="126"/>
      <c r="K17" s="127"/>
      <c r="L17" s="128"/>
      <c r="M17" s="129"/>
      <c r="N17" s="108"/>
    </row>
    <row r="18" spans="2:14" ht="47.25" customHeight="1" x14ac:dyDescent="0.3">
      <c r="B18" s="246"/>
      <c r="C18" s="245"/>
      <c r="D18" s="261"/>
      <c r="E18" s="140" t="s">
        <v>90</v>
      </c>
      <c r="F18" s="122">
        <f>+Autodiagnóstico!H21</f>
        <v>100</v>
      </c>
      <c r="G18" s="123" t="s">
        <v>142</v>
      </c>
      <c r="H18" s="124"/>
      <c r="I18" s="125" t="s">
        <v>164</v>
      </c>
      <c r="J18" s="126"/>
      <c r="K18" s="127"/>
      <c r="L18" s="128"/>
      <c r="M18" s="129"/>
      <c r="N18" s="108"/>
    </row>
    <row r="19" spans="2:14" ht="47.25" customHeight="1" x14ac:dyDescent="0.3">
      <c r="B19" s="246"/>
      <c r="C19" s="245"/>
      <c r="D19" s="261"/>
      <c r="E19" s="140" t="s">
        <v>96</v>
      </c>
      <c r="F19" s="122">
        <f>+Autodiagnóstico!H22</f>
        <v>90</v>
      </c>
      <c r="G19" s="123"/>
      <c r="H19" s="124"/>
      <c r="I19" s="125" t="s">
        <v>167</v>
      </c>
      <c r="J19" s="126"/>
      <c r="K19" s="127"/>
      <c r="L19" s="128"/>
      <c r="M19" s="129"/>
      <c r="N19" s="108"/>
    </row>
    <row r="20" spans="2:14" ht="47.25" customHeight="1" x14ac:dyDescent="0.3">
      <c r="B20" s="246"/>
      <c r="C20" s="245"/>
      <c r="D20" s="261"/>
      <c r="E20" s="141" t="s">
        <v>86</v>
      </c>
      <c r="F20" s="131">
        <f>+Autodiagnóstico!H23</f>
        <v>100</v>
      </c>
      <c r="G20" s="132"/>
      <c r="H20" s="133"/>
      <c r="I20" s="134" t="s">
        <v>165</v>
      </c>
      <c r="J20" s="135"/>
      <c r="K20" s="136"/>
      <c r="L20" s="137"/>
      <c r="M20" s="138"/>
      <c r="N20" s="108"/>
    </row>
    <row r="21" spans="2:14" ht="47.25" customHeight="1" x14ac:dyDescent="0.3">
      <c r="B21" s="246"/>
      <c r="C21" s="245"/>
      <c r="D21" s="261" t="s">
        <v>92</v>
      </c>
      <c r="E21" s="142" t="s">
        <v>85</v>
      </c>
      <c r="F21" s="113">
        <f>+Autodiagnóstico!H24</f>
        <v>100</v>
      </c>
      <c r="G21" s="114"/>
      <c r="H21" s="115"/>
      <c r="I21" s="116" t="s">
        <v>160</v>
      </c>
      <c r="J21" s="117"/>
      <c r="K21" s="118"/>
      <c r="L21" s="119"/>
      <c r="M21" s="120"/>
      <c r="N21" s="108"/>
    </row>
    <row r="22" spans="2:14" ht="283.5" customHeight="1" x14ac:dyDescent="0.3">
      <c r="B22" s="246"/>
      <c r="C22" s="245"/>
      <c r="D22" s="261"/>
      <c r="E22" s="144" t="s">
        <v>126</v>
      </c>
      <c r="F22" s="122">
        <f>+Autodiagnóstico!H25</f>
        <v>80</v>
      </c>
      <c r="G22" s="123"/>
      <c r="H22" s="124"/>
      <c r="I22" s="125" t="s">
        <v>173</v>
      </c>
      <c r="J22" s="126"/>
      <c r="K22" s="127"/>
      <c r="L22" s="128"/>
      <c r="M22" s="129"/>
      <c r="N22" s="108"/>
    </row>
    <row r="23" spans="2:14" ht="47.25" customHeight="1" x14ac:dyDescent="0.3">
      <c r="B23" s="246"/>
      <c r="C23" s="245"/>
      <c r="D23" s="261"/>
      <c r="E23" s="144" t="s">
        <v>108</v>
      </c>
      <c r="F23" s="122">
        <f>+Autodiagnóstico!H26</f>
        <v>100</v>
      </c>
      <c r="G23" s="123"/>
      <c r="H23" s="124"/>
      <c r="I23" s="125" t="s">
        <v>172</v>
      </c>
      <c r="J23" s="126"/>
      <c r="K23" s="127"/>
      <c r="L23" s="128"/>
      <c r="M23" s="129"/>
      <c r="N23" s="108"/>
    </row>
    <row r="24" spans="2:14" ht="47.25" customHeight="1" x14ac:dyDescent="0.3">
      <c r="B24" s="246"/>
      <c r="C24" s="245"/>
      <c r="D24" s="261"/>
      <c r="E24" s="143" t="s">
        <v>102</v>
      </c>
      <c r="F24" s="131">
        <f>+Autodiagnóstico!H27</f>
        <v>100</v>
      </c>
      <c r="G24" s="132"/>
      <c r="H24" s="133"/>
      <c r="I24" s="134" t="s">
        <v>174</v>
      </c>
      <c r="J24" s="135"/>
      <c r="K24" s="136"/>
      <c r="L24" s="137"/>
      <c r="M24" s="138"/>
      <c r="N24" s="108"/>
    </row>
    <row r="25" spans="2:14" ht="47.25" customHeight="1" x14ac:dyDescent="0.3">
      <c r="B25" s="246"/>
      <c r="C25" s="245"/>
      <c r="D25" s="261" t="s">
        <v>97</v>
      </c>
      <c r="E25" s="142" t="s">
        <v>130</v>
      </c>
      <c r="F25" s="113">
        <f>+Autodiagnóstico!H28</f>
        <v>100</v>
      </c>
      <c r="G25" s="114"/>
      <c r="H25" s="115"/>
      <c r="I25" s="116" t="s">
        <v>156</v>
      </c>
      <c r="J25" s="117"/>
      <c r="K25" s="118"/>
      <c r="L25" s="119"/>
      <c r="M25" s="120"/>
      <c r="N25" s="108"/>
    </row>
    <row r="26" spans="2:14" ht="47.25" customHeight="1" x14ac:dyDescent="0.3">
      <c r="B26" s="246"/>
      <c r="C26" s="245"/>
      <c r="D26" s="261"/>
      <c r="E26" s="144" t="s">
        <v>131</v>
      </c>
      <c r="F26" s="122">
        <f>+Autodiagnóstico!H29</f>
        <v>100</v>
      </c>
      <c r="G26" s="123"/>
      <c r="H26" s="124"/>
      <c r="I26" s="125" t="s">
        <v>157</v>
      </c>
      <c r="J26" s="126"/>
      <c r="K26" s="127"/>
      <c r="L26" s="128"/>
      <c r="M26" s="129"/>
      <c r="N26" s="108"/>
    </row>
    <row r="27" spans="2:14" ht="47.25" customHeight="1" x14ac:dyDescent="0.3">
      <c r="B27" s="246"/>
      <c r="C27" s="245"/>
      <c r="D27" s="261"/>
      <c r="E27" s="144" t="s">
        <v>98</v>
      </c>
      <c r="F27" s="122">
        <f>+Autodiagnóstico!H30</f>
        <v>100</v>
      </c>
      <c r="G27" s="123"/>
      <c r="H27" s="124"/>
      <c r="I27" s="125" t="s">
        <v>155</v>
      </c>
      <c r="J27" s="126"/>
      <c r="K27" s="127"/>
      <c r="L27" s="128"/>
      <c r="M27" s="129"/>
      <c r="N27" s="108"/>
    </row>
    <row r="28" spans="2:14" ht="47.25" customHeight="1" x14ac:dyDescent="0.3">
      <c r="B28" s="246"/>
      <c r="C28" s="245"/>
      <c r="D28" s="261"/>
      <c r="E28" s="143" t="s">
        <v>109</v>
      </c>
      <c r="F28" s="131">
        <f>+Autodiagnóstico!H31</f>
        <v>100</v>
      </c>
      <c r="G28" s="132"/>
      <c r="H28" s="133"/>
      <c r="I28" s="134" t="s">
        <v>158</v>
      </c>
      <c r="J28" s="135"/>
      <c r="K28" s="136"/>
      <c r="L28" s="137"/>
      <c r="M28" s="138"/>
      <c r="N28" s="108"/>
    </row>
    <row r="29" spans="2:14" ht="47.25" customHeight="1" x14ac:dyDescent="0.3">
      <c r="B29" s="246"/>
      <c r="C29" s="245"/>
      <c r="D29" s="261" t="s">
        <v>82</v>
      </c>
      <c r="E29" s="142" t="s">
        <v>84</v>
      </c>
      <c r="F29" s="113">
        <f>+Autodiagnóstico!H32</f>
        <v>100</v>
      </c>
      <c r="G29" s="114"/>
      <c r="H29" s="115"/>
      <c r="I29" s="116" t="s">
        <v>160</v>
      </c>
      <c r="J29" s="117"/>
      <c r="K29" s="118"/>
      <c r="L29" s="119"/>
      <c r="M29" s="120"/>
      <c r="N29" s="108"/>
    </row>
    <row r="30" spans="2:14" ht="47.25" customHeight="1" x14ac:dyDescent="0.3">
      <c r="B30" s="246"/>
      <c r="C30" s="245"/>
      <c r="D30" s="261"/>
      <c r="E30" s="144" t="s">
        <v>89</v>
      </c>
      <c r="F30" s="122">
        <f>+Autodiagnóstico!H33</f>
        <v>100</v>
      </c>
      <c r="G30" s="123" t="s">
        <v>143</v>
      </c>
      <c r="H30" s="124"/>
      <c r="I30" s="125"/>
      <c r="J30" s="126"/>
      <c r="K30" s="127"/>
      <c r="L30" s="128"/>
      <c r="M30" s="129"/>
      <c r="N30" s="108"/>
    </row>
    <row r="31" spans="2:14" ht="47.25" customHeight="1" x14ac:dyDescent="0.3">
      <c r="B31" s="246"/>
      <c r="C31" s="245"/>
      <c r="D31" s="261"/>
      <c r="E31" s="144" t="s">
        <v>120</v>
      </c>
      <c r="F31" s="122">
        <f>+Autodiagnóstico!H34</f>
        <v>90</v>
      </c>
      <c r="G31" s="123"/>
      <c r="H31" s="124"/>
      <c r="I31" s="125" t="s">
        <v>160</v>
      </c>
      <c r="J31" s="126"/>
      <c r="K31" s="127"/>
      <c r="L31" s="128"/>
      <c r="M31" s="129"/>
      <c r="N31" s="108"/>
    </row>
    <row r="32" spans="2:14" ht="47.25" customHeight="1" x14ac:dyDescent="0.3">
      <c r="B32" s="246"/>
      <c r="C32" s="245"/>
      <c r="D32" s="261"/>
      <c r="E32" s="144" t="s">
        <v>121</v>
      </c>
      <c r="F32" s="122">
        <f>+Autodiagnóstico!H35</f>
        <v>100</v>
      </c>
      <c r="G32" s="123"/>
      <c r="H32" s="124"/>
      <c r="I32" s="125" t="s">
        <v>160</v>
      </c>
      <c r="J32" s="126"/>
      <c r="K32" s="127"/>
      <c r="L32" s="128"/>
      <c r="M32" s="129"/>
      <c r="N32" s="108"/>
    </row>
    <row r="33" spans="2:14" ht="47.25" customHeight="1" x14ac:dyDescent="0.3">
      <c r="B33" s="246"/>
      <c r="C33" s="245"/>
      <c r="D33" s="261"/>
      <c r="E33" s="143" t="s">
        <v>124</v>
      </c>
      <c r="F33" s="131">
        <f>+Autodiagnóstico!H36</f>
        <v>100</v>
      </c>
      <c r="G33" s="132" t="s">
        <v>144</v>
      </c>
      <c r="H33" s="133"/>
      <c r="I33" s="134" t="s">
        <v>160</v>
      </c>
      <c r="J33" s="135"/>
      <c r="K33" s="136"/>
      <c r="L33" s="137"/>
      <c r="M33" s="138"/>
      <c r="N33" s="108"/>
    </row>
    <row r="34" spans="2:14" ht="47.25" customHeight="1" x14ac:dyDescent="0.3">
      <c r="B34" s="246"/>
      <c r="C34" s="245"/>
      <c r="D34" s="261" t="s">
        <v>77</v>
      </c>
      <c r="E34" s="142" t="s">
        <v>115</v>
      </c>
      <c r="F34" s="113">
        <f>+Autodiagnóstico!H39</f>
        <v>100</v>
      </c>
      <c r="G34" s="114" t="s">
        <v>145</v>
      </c>
      <c r="H34" s="115"/>
      <c r="I34" s="116" t="s">
        <v>150</v>
      </c>
      <c r="J34" s="117"/>
      <c r="K34" s="118"/>
      <c r="L34" s="119"/>
      <c r="M34" s="120"/>
      <c r="N34" s="108"/>
    </row>
    <row r="35" spans="2:14" ht="47.25" customHeight="1" x14ac:dyDescent="0.3">
      <c r="B35" s="246"/>
      <c r="C35" s="245"/>
      <c r="D35" s="261"/>
      <c r="E35" s="144" t="s">
        <v>116</v>
      </c>
      <c r="F35" s="122">
        <f>+Autodiagnóstico!H40</f>
        <v>100</v>
      </c>
      <c r="G35" s="123" t="s">
        <v>145</v>
      </c>
      <c r="H35" s="124"/>
      <c r="I35" s="125" t="s">
        <v>151</v>
      </c>
      <c r="J35" s="126"/>
      <c r="K35" s="127"/>
      <c r="L35" s="128"/>
      <c r="M35" s="129"/>
      <c r="N35" s="108"/>
    </row>
    <row r="36" spans="2:14" ht="47.25" customHeight="1" x14ac:dyDescent="0.3">
      <c r="B36" s="246"/>
      <c r="C36" s="245"/>
      <c r="D36" s="261"/>
      <c r="E36" s="144" t="s">
        <v>100</v>
      </c>
      <c r="F36" s="122">
        <f>+Autodiagnóstico!H41</f>
        <v>100</v>
      </c>
      <c r="G36" s="123"/>
      <c r="H36" s="124"/>
      <c r="I36" s="125" t="s">
        <v>149</v>
      </c>
      <c r="J36" s="126"/>
      <c r="K36" s="127"/>
      <c r="L36" s="128"/>
      <c r="M36" s="129"/>
      <c r="N36" s="108"/>
    </row>
    <row r="37" spans="2:14" ht="47.25" customHeight="1" x14ac:dyDescent="0.3">
      <c r="B37" s="246"/>
      <c r="C37" s="245"/>
      <c r="D37" s="261"/>
      <c r="E37" s="144" t="s">
        <v>99</v>
      </c>
      <c r="F37" s="122">
        <f>+Autodiagnóstico!H42</f>
        <v>100</v>
      </c>
      <c r="G37" s="123"/>
      <c r="H37" s="124"/>
      <c r="I37" s="125" t="s">
        <v>152</v>
      </c>
      <c r="J37" s="126"/>
      <c r="K37" s="127"/>
      <c r="L37" s="128"/>
      <c r="M37" s="129"/>
      <c r="N37" s="108"/>
    </row>
    <row r="38" spans="2:14" ht="47.25" customHeight="1" x14ac:dyDescent="0.3">
      <c r="B38" s="246"/>
      <c r="C38" s="245"/>
      <c r="D38" s="261"/>
      <c r="E38" s="144" t="s">
        <v>101</v>
      </c>
      <c r="F38" s="122">
        <f>+Autodiagnóstico!H43</f>
        <v>100</v>
      </c>
      <c r="G38" s="123"/>
      <c r="H38" s="124"/>
      <c r="I38" s="125" t="s">
        <v>153</v>
      </c>
      <c r="J38" s="126"/>
      <c r="K38" s="127"/>
      <c r="L38" s="128"/>
      <c r="M38" s="129"/>
      <c r="N38" s="108"/>
    </row>
    <row r="39" spans="2:14" ht="47.25" customHeight="1" x14ac:dyDescent="0.3">
      <c r="B39" s="246"/>
      <c r="C39" s="245"/>
      <c r="D39" s="261"/>
      <c r="E39" s="143" t="s">
        <v>117</v>
      </c>
      <c r="F39" s="131">
        <f>+Autodiagnóstico!H44</f>
        <v>100</v>
      </c>
      <c r="G39" s="132"/>
      <c r="H39" s="133"/>
      <c r="I39" s="134" t="s">
        <v>154</v>
      </c>
      <c r="J39" s="135"/>
      <c r="K39" s="136"/>
      <c r="L39" s="137"/>
      <c r="M39" s="138"/>
      <c r="N39" s="108"/>
    </row>
    <row r="40" spans="2:14" ht="47.25" customHeight="1" x14ac:dyDescent="0.3">
      <c r="B40" s="246"/>
      <c r="C40" s="245"/>
      <c r="D40" s="261" t="s">
        <v>78</v>
      </c>
      <c r="E40" s="142" t="s">
        <v>93</v>
      </c>
      <c r="F40" s="113">
        <f>+Autodiagnóstico!H45</f>
        <v>90</v>
      </c>
      <c r="G40" s="114" t="s">
        <v>146</v>
      </c>
      <c r="H40" s="115"/>
      <c r="I40" s="116" t="s">
        <v>170</v>
      </c>
      <c r="J40" s="117"/>
      <c r="K40" s="118"/>
      <c r="L40" s="119"/>
      <c r="M40" s="120"/>
      <c r="N40" s="108"/>
    </row>
    <row r="41" spans="2:14" ht="47.25" customHeight="1" x14ac:dyDescent="0.3">
      <c r="B41" s="246"/>
      <c r="C41" s="245"/>
      <c r="D41" s="261"/>
      <c r="E41" s="144" t="s">
        <v>94</v>
      </c>
      <c r="F41" s="122">
        <f>+Autodiagnóstico!H46</f>
        <v>85</v>
      </c>
      <c r="G41" s="123"/>
      <c r="H41" s="124"/>
      <c r="I41" s="125"/>
      <c r="J41" s="126"/>
      <c r="K41" s="127"/>
      <c r="L41" s="128"/>
      <c r="M41" s="129"/>
      <c r="N41" s="108"/>
    </row>
    <row r="42" spans="2:14" ht="60" customHeight="1" x14ac:dyDescent="0.3">
      <c r="B42" s="246"/>
      <c r="C42" s="245"/>
      <c r="D42" s="261"/>
      <c r="E42" s="140" t="s">
        <v>95</v>
      </c>
      <c r="F42" s="122">
        <f>+Autodiagnóstico!H47</f>
        <v>100</v>
      </c>
      <c r="G42" s="123"/>
      <c r="H42" s="124"/>
      <c r="I42" s="125" t="s">
        <v>166</v>
      </c>
      <c r="J42" s="126"/>
      <c r="K42" s="127"/>
      <c r="L42" s="128"/>
      <c r="M42" s="129"/>
      <c r="N42" s="108"/>
    </row>
    <row r="43" spans="2:14" ht="42" customHeight="1" x14ac:dyDescent="0.3">
      <c r="B43" s="246"/>
      <c r="C43" s="245"/>
      <c r="D43" s="261"/>
      <c r="E43" s="144" t="s">
        <v>133</v>
      </c>
      <c r="F43" s="122">
        <f>+Autodiagnóstico!H48</f>
        <v>50</v>
      </c>
      <c r="G43" s="123"/>
      <c r="H43" s="124"/>
      <c r="I43" s="125" t="s">
        <v>171</v>
      </c>
      <c r="J43" s="126"/>
      <c r="K43" s="127"/>
      <c r="L43" s="128"/>
      <c r="M43" s="129"/>
      <c r="N43" s="108"/>
    </row>
    <row r="44" spans="2:14" ht="79.5" customHeight="1" x14ac:dyDescent="0.3">
      <c r="B44" s="246"/>
      <c r="C44" s="245"/>
      <c r="D44" s="261"/>
      <c r="E44" s="144" t="s">
        <v>103</v>
      </c>
      <c r="F44" s="122">
        <f>+Autodiagnóstico!H50</f>
        <v>40</v>
      </c>
      <c r="G44" s="123"/>
      <c r="H44" s="124"/>
      <c r="I44" s="125" t="s">
        <v>169</v>
      </c>
      <c r="J44" s="126"/>
      <c r="K44" s="127"/>
      <c r="L44" s="128"/>
      <c r="M44" s="129"/>
      <c r="N44" s="108"/>
    </row>
    <row r="45" spans="2:14" ht="40.5" customHeight="1" x14ac:dyDescent="0.3">
      <c r="B45" s="246"/>
      <c r="C45" s="245"/>
      <c r="D45" s="261"/>
      <c r="E45" s="144" t="s">
        <v>74</v>
      </c>
      <c r="F45" s="122">
        <f>+Autodiagnóstico!H51</f>
        <v>90</v>
      </c>
      <c r="G45" s="123" t="s">
        <v>146</v>
      </c>
      <c r="H45" s="124"/>
      <c r="I45" s="125" t="s">
        <v>170</v>
      </c>
      <c r="J45" s="126"/>
      <c r="K45" s="127"/>
      <c r="L45" s="128"/>
      <c r="M45" s="129"/>
      <c r="N45" s="108"/>
    </row>
    <row r="46" spans="2:14" ht="45" customHeight="1" x14ac:dyDescent="0.3">
      <c r="B46" s="246"/>
      <c r="C46" s="245"/>
      <c r="D46" s="261"/>
      <c r="E46" s="144" t="s">
        <v>118</v>
      </c>
      <c r="F46" s="122">
        <f>+Autodiagnóstico!H52</f>
        <v>100</v>
      </c>
      <c r="G46" s="123"/>
      <c r="H46" s="124"/>
      <c r="I46" s="125" t="s">
        <v>168</v>
      </c>
      <c r="J46" s="126"/>
      <c r="K46" s="127"/>
      <c r="L46" s="128"/>
      <c r="M46" s="129"/>
      <c r="N46" s="108"/>
    </row>
    <row r="47" spans="2:14" ht="142.5" customHeight="1" x14ac:dyDescent="0.3">
      <c r="B47" s="246"/>
      <c r="C47" s="245"/>
      <c r="D47" s="261"/>
      <c r="E47" s="143" t="s">
        <v>125</v>
      </c>
      <c r="F47" s="131">
        <f>+Autodiagnóstico!H53</f>
        <v>100</v>
      </c>
      <c r="G47" s="132"/>
      <c r="H47" s="133"/>
      <c r="I47" s="134" t="s">
        <v>159</v>
      </c>
      <c r="J47" s="135"/>
      <c r="K47" s="136"/>
      <c r="L47" s="137"/>
      <c r="M47" s="138"/>
      <c r="N47" s="108"/>
    </row>
    <row r="48" spans="2:14" ht="53.25" customHeight="1" x14ac:dyDescent="0.3">
      <c r="B48" s="246"/>
      <c r="C48" s="245"/>
      <c r="D48" s="261" t="s">
        <v>79</v>
      </c>
      <c r="E48" s="139" t="s">
        <v>88</v>
      </c>
      <c r="F48" s="113">
        <f>+Autodiagnóstico!H56</f>
        <v>100</v>
      </c>
      <c r="G48" s="114" t="s">
        <v>148</v>
      </c>
      <c r="H48" s="115"/>
      <c r="I48" s="116" t="s">
        <v>175</v>
      </c>
      <c r="J48" s="117"/>
      <c r="K48" s="118"/>
      <c r="L48" s="119"/>
      <c r="M48" s="120"/>
      <c r="N48" s="108"/>
    </row>
    <row r="49" spans="2:14" ht="82.5" customHeight="1" x14ac:dyDescent="0.3">
      <c r="B49" s="246"/>
      <c r="C49" s="245"/>
      <c r="D49" s="261"/>
      <c r="E49" s="141" t="s">
        <v>75</v>
      </c>
      <c r="F49" s="131">
        <f>+Autodiagnóstico!H57</f>
        <v>100</v>
      </c>
      <c r="G49" s="132" t="s">
        <v>147</v>
      </c>
      <c r="H49" s="133"/>
      <c r="I49" s="134" t="s">
        <v>160</v>
      </c>
      <c r="J49" s="135"/>
      <c r="K49" s="136"/>
      <c r="L49" s="137"/>
      <c r="M49" s="138"/>
      <c r="N49" s="108"/>
    </row>
    <row r="50" spans="2:14" ht="46.5" customHeight="1" x14ac:dyDescent="0.3">
      <c r="B50" s="246"/>
      <c r="C50" s="245"/>
      <c r="D50" s="261" t="s">
        <v>119</v>
      </c>
      <c r="E50" s="139" t="s">
        <v>122</v>
      </c>
      <c r="F50" s="113">
        <f>+Autodiagnóstico!H60</f>
        <v>100</v>
      </c>
      <c r="G50" s="114"/>
      <c r="H50" s="115"/>
      <c r="I50" s="116"/>
      <c r="J50" s="117"/>
      <c r="K50" s="118"/>
      <c r="L50" s="119"/>
      <c r="M50" s="120"/>
      <c r="N50" s="108"/>
    </row>
    <row r="51" spans="2:14" ht="35.25" customHeight="1" x14ac:dyDescent="0.3">
      <c r="B51" s="246"/>
      <c r="C51" s="245"/>
      <c r="D51" s="261"/>
      <c r="E51" s="140" t="s">
        <v>123</v>
      </c>
      <c r="F51" s="122">
        <f>+Autodiagnóstico!H61</f>
        <v>25</v>
      </c>
      <c r="G51" s="123"/>
      <c r="H51" s="124"/>
      <c r="I51" s="125"/>
      <c r="J51" s="126"/>
      <c r="K51" s="127"/>
      <c r="L51" s="128"/>
      <c r="M51" s="129"/>
      <c r="N51" s="108"/>
    </row>
    <row r="52" spans="2:14" ht="42" customHeight="1" x14ac:dyDescent="0.3">
      <c r="B52" s="246"/>
      <c r="C52" s="245"/>
      <c r="D52" s="261"/>
      <c r="E52" s="141" t="s">
        <v>104</v>
      </c>
      <c r="F52" s="131">
        <f>+Autodiagnóstico!H62</f>
        <v>100</v>
      </c>
      <c r="G52" s="132"/>
      <c r="H52" s="133"/>
      <c r="I52" s="134" t="s">
        <v>160</v>
      </c>
      <c r="J52" s="135"/>
      <c r="K52" s="136"/>
      <c r="L52" s="137"/>
      <c r="M52" s="138"/>
      <c r="N52" s="108"/>
    </row>
    <row r="53" spans="2:14" ht="8.25" customHeight="1" thickBot="1" x14ac:dyDescent="0.35">
      <c r="B53" s="145"/>
      <c r="C53" s="146"/>
      <c r="D53" s="146"/>
      <c r="E53" s="146"/>
      <c r="F53" s="147"/>
      <c r="G53" s="148"/>
      <c r="H53" s="148"/>
      <c r="I53" s="147"/>
      <c r="J53" s="148"/>
      <c r="K53" s="148"/>
      <c r="L53" s="148"/>
      <c r="M53" s="148"/>
      <c r="N53" s="149"/>
    </row>
    <row r="54" spans="2:14" x14ac:dyDescent="0.3"/>
    <row r="55" spans="2:14" x14ac:dyDescent="0.3">
      <c r="E55" s="106"/>
      <c r="F55" s="106"/>
    </row>
    <row r="56" spans="2:14" x14ac:dyDescent="0.3">
      <c r="E56" s="106"/>
      <c r="F56" s="106"/>
    </row>
    <row r="57" spans="2:14" x14ac:dyDescent="0.3">
      <c r="E57" s="106"/>
      <c r="F57" s="106"/>
    </row>
    <row r="58" spans="2:14" x14ac:dyDescent="0.3">
      <c r="E58" s="106"/>
      <c r="F58" s="106"/>
    </row>
    <row r="59" spans="2:14" x14ac:dyDescent="0.3">
      <c r="E59" s="106"/>
      <c r="F59" s="106"/>
    </row>
    <row r="60" spans="2:14" x14ac:dyDescent="0.3">
      <c r="E60" s="106"/>
      <c r="F60" s="106"/>
    </row>
    <row r="61" spans="2:14" ht="17.399999999999999" x14ac:dyDescent="0.3">
      <c r="E61" s="153" t="s">
        <v>28</v>
      </c>
      <c r="F61" s="153"/>
    </row>
    <row r="62" spans="2:14" x14ac:dyDescent="0.3"/>
    <row r="63" spans="2:14" x14ac:dyDescent="0.3"/>
    <row r="64" spans="2:1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sheetData>
  <protectedRanges>
    <protectedRange sqref="K7:M52" name="Planeacion"/>
    <protectedRange sqref="E20" name="Simulado"/>
  </protectedRanges>
  <mergeCells count="25">
    <mergeCell ref="D50:D52"/>
    <mergeCell ref="D21:D24"/>
    <mergeCell ref="D7:D9"/>
    <mergeCell ref="D10:D13"/>
    <mergeCell ref="D16:D20"/>
    <mergeCell ref="D25:D28"/>
    <mergeCell ref="D29:D33"/>
    <mergeCell ref="D34:D39"/>
    <mergeCell ref="D14:D15"/>
    <mergeCell ref="C7:C52"/>
    <mergeCell ref="B7:B52"/>
    <mergeCell ref="C3:M3"/>
    <mergeCell ref="C5:C6"/>
    <mergeCell ref="D5:D6"/>
    <mergeCell ref="E5:E6"/>
    <mergeCell ref="M5:M6"/>
    <mergeCell ref="K5:K6"/>
    <mergeCell ref="L5:L6"/>
    <mergeCell ref="J5:J6"/>
    <mergeCell ref="I5:I6"/>
    <mergeCell ref="H5:H6"/>
    <mergeCell ref="G5:G6"/>
    <mergeCell ref="F5:F6"/>
    <mergeCell ref="D40:D47"/>
    <mergeCell ref="D48:D49"/>
  </mergeCells>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 </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ALONSO</cp:lastModifiedBy>
  <dcterms:created xsi:type="dcterms:W3CDTF">2016-12-25T14:51:07Z</dcterms:created>
  <dcterms:modified xsi:type="dcterms:W3CDTF">2021-12-01T17:06:11Z</dcterms:modified>
</cp:coreProperties>
</file>