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19440" windowHeight="11025" tabRatio="795" activeTab="3"/>
  </bookViews>
  <sheets>
    <sheet name="Inicio" sheetId="16" r:id="rId1"/>
    <sheet name=" Política GD" sheetId="18" r:id="rId2"/>
    <sheet name="Instrucciones" sheetId="14" r:id="rId3"/>
    <sheet name="Autodiagnóstico" sheetId="15" r:id="rId4"/>
    <sheet name="Gráficas" sheetId="17" r:id="rId5"/>
    <sheet name="Plan de Acción" sheetId="8" r:id="rId6"/>
  </sheets>
  <externalReferences>
    <externalReference r:id="rId7"/>
  </externalReferences>
  <definedNames>
    <definedName name="Acciones_Categoría_3">'[1]Ponderaciones y parámetros'!$K$6:$N$6</definedName>
    <definedName name="Nombre" localSheetId="2">#REF!</definedName>
    <definedName name="Nombre">#REF!</definedName>
    <definedName name="POLITICA">Inicio!$D$7</definedName>
    <definedName name="Simulador">[1]Listas!$B$2:$B$4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15" l="1"/>
  <c r="G34" i="15" l="1"/>
  <c r="G29" i="15"/>
  <c r="F27" i="8" l="1"/>
  <c r="F28" i="8"/>
  <c r="F8" i="8" l="1"/>
  <c r="F9" i="8"/>
  <c r="F10" i="8"/>
  <c r="F11" i="8"/>
  <c r="F12" i="8"/>
  <c r="F13" i="8"/>
  <c r="F14" i="8"/>
  <c r="F15" i="8"/>
  <c r="F16" i="8"/>
  <c r="F17" i="8"/>
  <c r="F18" i="8"/>
  <c r="F19" i="8"/>
  <c r="F20" i="8"/>
  <c r="F21" i="8"/>
  <c r="F22" i="8"/>
  <c r="F23" i="8"/>
  <c r="F24" i="8"/>
  <c r="F25" i="8"/>
  <c r="F26" i="8"/>
  <c r="F29" i="8"/>
  <c r="F30" i="8"/>
  <c r="F31" i="8"/>
  <c r="F32" i="8"/>
  <c r="F33" i="8"/>
  <c r="F34" i="8"/>
  <c r="I35" i="17"/>
  <c r="I34" i="17"/>
  <c r="I33" i="17"/>
  <c r="I32" i="17"/>
  <c r="K35" i="17" l="1"/>
  <c r="K34" i="17"/>
  <c r="G16" i="15"/>
  <c r="K32" i="17"/>
  <c r="D10" i="15" l="1"/>
  <c r="I6" i="15" s="1"/>
  <c r="K33" i="17"/>
  <c r="I12" i="17" l="1"/>
  <c r="F7" i="8" l="1"/>
  <c r="K12" i="17" l="1"/>
</calcChain>
</file>

<file path=xl/sharedStrings.xml><?xml version="1.0" encoding="utf-8"?>
<sst xmlns="http://schemas.openxmlformats.org/spreadsheetml/2006/main" count="316" uniqueCount="200">
  <si>
    <t xml:space="preserve">AUTODIAGNÓSTICO DE GESTIÓN </t>
  </si>
  <si>
    <t>POLÍTICA GESTIÓN DOCUMENTAL</t>
  </si>
  <si>
    <t>POLÍTICA DE GESTIÓN DOCUMENTAL</t>
  </si>
  <si>
    <t>INSTRUCCIONES DE DILIGENCIAMIENTO</t>
  </si>
  <si>
    <t>AUTODIAGNÓSTICO</t>
  </si>
  <si>
    <t>PLAN DE ACCIÓN</t>
  </si>
  <si>
    <t xml:space="preserve">Política encaminada al desarrollo sistemático de la gestión documental y administración de archivos en cuanto a la planificación, procesamiento, manejo y organización de los documentos desde su origen hasta su destino final, independientemente del soporte en que se encuentren y que han sido producidos y recibidos por una entidad en desarrollo de sus funciones y procesos para facilitar su uso, disponibilidad, utilización y preservación. </t>
  </si>
  <si>
    <t>Esta política es liderada por el Archivo General de la Nación cuyos lineamientos parten del Modelo de Gestión Documental Colombiano que establece un marco de referencia que se expresa en cuatro dominios que se describen a continuación:</t>
  </si>
  <si>
    <t>Dominio estratégico</t>
  </si>
  <si>
    <t>Comprende la formulación de la política archivística de la entidad, la planeación estratégica de la gestión documental y la administración de archivos, el control la evaluación y seguimiento, en la definición y articulación de los lineamientos e instrumentos en esta materia.</t>
  </si>
  <si>
    <t>Dominio documental</t>
  </si>
  <si>
    <t>Comprende los procesos de la gestión documental. La gestión de los documentos en todos sus formatos o soportes, creados o recibidos por cualquier entidad en el ejercicio de sus actividades con la responsabilidad de crear, mantener, y servir los documentos, durante su ciclo vital.</t>
  </si>
  <si>
    <t>Dominio tecnológico</t>
  </si>
  <si>
    <t>Comprende la administración electrónica de documentos, la seguridad de la información y la interoperabilidad en cumplimiento de las políticas y lineamientos de la gestión documental y administración de archivos.</t>
  </si>
  <si>
    <t>Dominio cultural</t>
  </si>
  <si>
    <t>Comprende aspectos relacionados con la interiorización de una cultura archivística por el posicionamiento de la gestión documental que aporta a la optimización de la eficiencia y desarrollo organizacional y cultural de la entidad y la comunidad de la cual hace parte, mediante la gestión del conocimiento, gestión del cambio, la participación ciudadana, la protección del medio ambiente y la difusión.</t>
  </si>
  <si>
    <t>SIGLAS UTILIZADAS</t>
  </si>
  <si>
    <t>AGN</t>
  </si>
  <si>
    <t>Archivo General de la Nación</t>
  </si>
  <si>
    <t>PINAR</t>
  </si>
  <si>
    <t>Plan Institucional de Archivos</t>
  </si>
  <si>
    <t>PGD</t>
  </si>
  <si>
    <t>Progra,a de Gestión Documental</t>
  </si>
  <si>
    <t>TRD</t>
  </si>
  <si>
    <t>Tablas de Retención Documental</t>
  </si>
  <si>
    <t>TVD</t>
  </si>
  <si>
    <t>Tablas de Valoración Documental</t>
  </si>
  <si>
    <t>CCD</t>
  </si>
  <si>
    <t>Cuadro de Clasificación Documental</t>
  </si>
  <si>
    <t>FUID</t>
  </si>
  <si>
    <t>Formulario Único de Inventario Documental</t>
  </si>
  <si>
    <t>SIC</t>
  </si>
  <si>
    <t>Sistema Integrado de Conservación</t>
  </si>
  <si>
    <t>INICIO</t>
  </si>
  <si>
    <t/>
  </si>
  <si>
    <t xml:space="preserve">AUTODIAGNÓSTICO  POLÍTICA DE GESTIÓN DOCUMENTAL </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</si>
  <si>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</si>
  <si>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</si>
  <si>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</si>
  <si>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Está compuesto por las siguientes columnas:</t>
  </si>
  <si>
    <t>-</t>
  </si>
  <si>
    <r>
      <t xml:space="preserve">componente: </t>
    </r>
    <r>
      <rPr>
        <sz val="11"/>
        <color theme="1"/>
        <rFont val="Arial"/>
        <family val="2"/>
      </rPr>
      <t>se ha definido una única variable para la política de Gestión Documental</t>
    </r>
  </si>
  <si>
    <r>
      <rPr>
        <b/>
        <sz val="11"/>
        <color theme="1"/>
        <rFont val="Arial"/>
        <family val="2"/>
      </rPr>
      <t xml:space="preserve">Calificación: </t>
    </r>
    <r>
      <rPr>
        <sz val="11"/>
        <color theme="1"/>
        <rFont val="Arial"/>
        <family val="2"/>
      </rPr>
      <t>muestra la calificación para cada uno de los componentes.  Se calcula automáticamente.</t>
    </r>
  </si>
  <si>
    <r>
      <rPr>
        <b/>
        <sz val="11"/>
        <color theme="1"/>
        <rFont val="Arial"/>
        <family val="2"/>
      </rPr>
      <t xml:space="preserve">Categoría: </t>
    </r>
    <r>
      <rPr>
        <sz val="11"/>
        <color theme="1"/>
        <rFont val="Arial"/>
        <family val="2"/>
      </rPr>
      <t>agrupaciones de temas claves de acuerdo con cada uno de los componentes establecidos.</t>
    </r>
  </si>
  <si>
    <r>
      <rPr>
        <b/>
        <sz val="11"/>
        <color theme="1"/>
        <rFont val="Arial"/>
        <family val="2"/>
      </rPr>
      <t xml:space="preserve">Calificación: </t>
    </r>
    <r>
      <rPr>
        <sz val="11"/>
        <color theme="1"/>
        <rFont val="Arial"/>
        <family val="2"/>
      </rPr>
      <t>muestra la calificación para cada uno de las categorías.  Se calcula automáticamente.</t>
    </r>
  </si>
  <si>
    <r>
      <rPr>
        <b/>
        <sz val="11"/>
        <color theme="1"/>
        <rFont val="Arial"/>
        <family val="2"/>
      </rPr>
      <t>Actividades de Gestión:</t>
    </r>
    <r>
      <rPr>
        <sz val="11"/>
        <color theme="1"/>
        <rFont val="Arial"/>
        <family val="2"/>
      </rPr>
      <t xml:space="preserve"> actividades puntuales que están enmarcadas dentro de la Gestión Documental</t>
    </r>
  </si>
  <si>
    <r>
      <rPr>
        <b/>
        <sz val="11"/>
        <color theme="1"/>
        <rFont val="Arial"/>
        <family val="2"/>
      </rPr>
      <t>Puntaje:</t>
    </r>
    <r>
      <rPr>
        <sz val="11"/>
        <color theme="1"/>
        <rFont val="Arial"/>
        <family val="2"/>
      </rPr>
      <t xml:space="preserve"> es la casilla donde la entidad se autocalificará de acuerdo con los criterios establecidos, en una escala de 0 a 100</t>
    </r>
  </si>
  <si>
    <r>
      <t xml:space="preserve">Observaciones: </t>
    </r>
    <r>
      <rPr>
        <sz val="11"/>
        <color theme="1"/>
        <rFont val="Arial"/>
        <family val="2"/>
      </rPr>
      <t>en este espacio, podrá hacer las anotaciones o comentarios que considere pertinente</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</si>
  <si>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</si>
  <si>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</si>
  <si>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</si>
  <si>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</si>
  <si>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</si>
  <si>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</si>
  <si>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</si>
  <si>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</si>
  <si>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</si>
  <si>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</si>
  <si>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</si>
  <si>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</si>
  <si>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</si>
  <si>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</si>
  <si>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</si>
  <si>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</si>
  <si>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</si>
  <si>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</si>
  <si>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En la segunda gráfica, se muestra la calificación por categorías.</t>
  </si>
  <si>
    <t xml:space="preserve">En conjunto, estos resultados le permitirán identificar cuales son las categorías y variables que presentan un mayor rezago, o cuya implementación está más retrasada, y así poder centrar su prioridad al momento de realizar el plan de implementación. </t>
  </si>
  <si>
    <t>Plan de Acción:</t>
  </si>
  <si>
    <t xml:space="preserve">Esta hoja contiene un cuadro que le permitirá establecer una planeación y una ruta de acción, con base en las actividades de gestión que fueron evaluadas. </t>
  </si>
  <si>
    <t>Para ello, el cuadro está dividido en 2 secciones:</t>
  </si>
  <si>
    <t>1. Documentación y guías de referencia (color gris): contiene toda la información y documentos de consulta que pueden ser útiles y deben ser de conocimiento</t>
  </si>
  <si>
    <t>Guías y normas y técnicas</t>
  </si>
  <si>
    <t>Buenas prácticas e innovación</t>
  </si>
  <si>
    <t>Nomratividad</t>
  </si>
  <si>
    <t>Otros</t>
  </si>
  <si>
    <t>2. Planeación y Ruta de acción (color naranja):</t>
  </si>
  <si>
    <t>Diseñe alternativas de mejora</t>
  </si>
  <si>
    <t>Mejoras a implementar (incluya el plazo de la implementación)</t>
  </si>
  <si>
    <t>Evaluación de la eficiacia de las medidas implementadas</t>
  </si>
  <si>
    <t xml:space="preserve">Aunque el cuadro puede ser diligenciado en su totalidad, se recomienda iniciar y darle prioridad a aquellas actividades que obtuvieron menores puntajes y que se encuentran en color rojo, naranja y amarillo. </t>
  </si>
  <si>
    <t>AUTODIAGNÓSTICO POLÍTICA DE GESTIÓN DOCUMENTAL</t>
  </si>
  <si>
    <t>ENTIDAD</t>
  </si>
  <si>
    <t>CALIFICACIÓN TOTAL</t>
  </si>
  <si>
    <t>COMPONENTES</t>
  </si>
  <si>
    <t>CALIFICACIÓN</t>
  </si>
  <si>
    <t>Peso</t>
  </si>
  <si>
    <t>CATEGORÍAS</t>
  </si>
  <si>
    <t>ACTIVIDADES DE GESTIÓN</t>
  </si>
  <si>
    <t>PUNTAJE 
(0 - 100)</t>
  </si>
  <si>
    <t>OBSERVACIONES</t>
  </si>
  <si>
    <t xml:space="preserve">Gestión Documental </t>
  </si>
  <si>
    <t>Estratégico</t>
  </si>
  <si>
    <t>La Entidad cuenta con una Política de Gestión Documental</t>
  </si>
  <si>
    <t xml:space="preserve">
ResoluciónNo. 000140 de 23 enero DE 2017
</t>
  </si>
  <si>
    <t>Los temas de Gestión Documental fueron tratados en el Comité Institucional de Desarrollo Administrativo o en reuniones del Comité Interno de Archivo</t>
  </si>
  <si>
    <t>Durante la vigencia 2021 en el Comité de Gestión y Desempeño, fueron tratados temas relacionados con la Gestión Documental de la Gobernación del Quindío.</t>
  </si>
  <si>
    <t>Elaboración y utilización del Diagnóstico Integral de Archivos</t>
  </si>
  <si>
    <t>Durante este período, se utilizón el diagnostico Integral de Archivo.</t>
  </si>
  <si>
    <t>Frente al proceso de la planeación de la función archivística, elaboración  y aprobación en instancias del  Comité Institucional de Desarrollo Administrativo, del Plan institucional de archivos - PINAR e inclusión de actividades de gestión documental en planeación de la entidad.</t>
  </si>
  <si>
    <t>El Plan Institucional de Archivos -PINAR, se encuentra vigenta y actualmete se implementa en la Gobernación del Quindío.</t>
  </si>
  <si>
    <t>Elaboración, aprobación , implementación y publicación del Programa de Gestión Documental - PGD,</t>
  </si>
  <si>
    <t xml:space="preserve">El Programa de Gestión Docudmental - PGD,Resolución No. 000140 de 23 de enero de 2017 </t>
  </si>
  <si>
    <t>GRÁFICAS</t>
  </si>
  <si>
    <t>Elaboración, aprobación,  tramitación de convalidación, implementación y publicación de la Tabla de Retención Documental - TRD.</t>
  </si>
  <si>
    <t>Esta en trámite de convalidación, por el Archivo General de la Nación.
https://www.quindio.gov.co/atencion-a-la-ciudadania/gestion-documental/tablas-de-retencion-documental</t>
  </si>
  <si>
    <t>Documental</t>
  </si>
  <si>
    <t>Normalización de la producción documental (recepción, radicación unificada, consecutivos, formatos)</t>
  </si>
  <si>
    <t>Radicacion de correspondencia SEVENET
Planilla de distribución y planilla de devolución</t>
  </si>
  <si>
    <t>Organización de Fondo Acumulado</t>
  </si>
  <si>
    <t>La Gobernación del Quindío,elaboró e implemento las Tablas de Valoración Documental - TVD, y actualmente se viene organizando los fondos documentales que estan bajo la custodia del Centro Admibnistrativo Departamental.
https://www.quindio.gov.co/atencion-a-la-ciudadania/gestion-documental/tablas-de-valoracion-documental.</t>
  </si>
  <si>
    <t>Elaboración y publicación del Cuadro de Clasificación Documental CCD</t>
  </si>
  <si>
    <t>La Gobernación del Quindío tiene elaborado y publicado el cuadro de Clasificación Documental.
https://www.quindio.gov.co/atencion-a-la-ciudadania/gestion-documental/tablas-de-retencion-documental</t>
  </si>
  <si>
    <t>La Gobernación del Quindío se encuentra en trámite de convalidación, por el Archivo General de la Nación.
https://www.quindio.gov.co/atencion-a-la-ciudadania/gestion-documental/tablas-de-retencion-documental</t>
  </si>
  <si>
    <t>Actualización eTAblade Retención Documental</t>
  </si>
  <si>
    <t>Actualización de Tabla de Retención Documental</t>
  </si>
  <si>
    <t xml:space="preserve">La Gobernación del Quindío, esta adelantando accionespara una nueva actualización de las Tablas de Retención Documental - TRD, pór motivo de la última reestructuracion (creación de la Secretaría TIC).
</t>
  </si>
  <si>
    <t>Inventario de la documentación de sus archivos de gestión en el Formato Único de Inventario Documental - FUID:</t>
  </si>
  <si>
    <t xml:space="preserve">La Gobernación del Quindío, cuenta con los inventarios de gestión de cada una de las Secretarias en el formato estandarizado.
</t>
  </si>
  <si>
    <t>Inventario de la documentación de su archivo central en el Formato Único de Inventario Documental - FUID:</t>
  </si>
  <si>
    <t xml:space="preserve">La Gobernación del Quindío, cuenta con los inventarios de su archivo central  en el formato estandarizado.
</t>
  </si>
  <si>
    <t>Transferencias de documentos de los archivos de gestión al archivo central</t>
  </si>
  <si>
    <t>Actualmente se estan revisando y organizando los archivos para realizar a futura la respectiva transferncia cumpliendo con todo lo establecido en la normatividad archivística.</t>
  </si>
  <si>
    <t>Normalización de eliminación documental</t>
  </si>
  <si>
    <t>Inventario de documentos de Derechos Humanos o Derecho Internacional Humanitario no susceptible de eliminación</t>
  </si>
  <si>
    <t>La Gobernación del Quindío, cuenta con el inventario documental de la Secretaria del Interior de la dirección de Protección de los Derechos y Atención a la Población.</t>
  </si>
  <si>
    <t>Procedimientos de disposición final de documentos</t>
  </si>
  <si>
    <t>La Gobernación del Quindío, cuenta con el procedimiento: P-SAD-63-V1 Disposición Documental.</t>
  </si>
  <si>
    <t>Elaboración, aprobación, implementación y publicación del documento Sistema Integrado de Conservación - SIC</t>
  </si>
  <si>
    <t>La Gobernación del Quindío, cuenta con su respectivo Sistema Integrado de Conservaión - SIC
 https://quindio.gov.co/transparencia/ley-de-transparencia-y-derecho-de-acceso-a-la-informacion-publica/sistema-integral-de-conservacion-documental-000?layout=edit</t>
  </si>
  <si>
    <t>Conservación de documentos en soporte físico</t>
  </si>
  <si>
    <t>El Sistema Integrado de Conservaión - SIC, cuenta con la información necesaria para la preservación documental en soporte físico.
 https://quindio.gov.co/transparencia/ley-de-transparencia-y-derecho-de-acceso-a-la-informacion-publica/sistema-integral-de-conservacion-documental-000?layout=edit</t>
  </si>
  <si>
    <t>Preservación de documentos en soporte digital</t>
  </si>
  <si>
    <t>El Sistema Integrado de Conservaión - SIC, cuenta con la información necesaria para la preservación documental en soporte digital.
 https://quindio.gov.co/transparencia/ley-de-transparencia-y-derecho-de-acceso-a-la-informacion-publica/sistema-integral-de-conservacion-documental-000?layout=edit</t>
  </si>
  <si>
    <t>Tecnológico</t>
  </si>
  <si>
    <t>Clasificación de  la información y  establecimiento de categorías de derechos y restricciones de acceso a los documentos electrónicos</t>
  </si>
  <si>
    <t>La Gobernación del Quindío, cuenta con las Tablas de Control de Acceso a la información las cuales se encuentran publicadas en la página web, además de la Política de seguridad y privacidad.
https://www.quindio.gov.co/transparencia/ley-de-transparencia-y-derecho-de-acceso-a-la-informacion-publica/10-instrumentos-de-gestion-de-informacion-publica</t>
  </si>
  <si>
    <t>Parametrización de Tablas de control de acceso</t>
  </si>
  <si>
    <t>Implementación de los requisitos de integridad, autenticidad, inalterabilidad, disponibilidad, preservación y metadatos de los documentos electrónicos de archivo en el Sistema de Gestión de Documento Electrónico.</t>
  </si>
  <si>
    <t xml:space="preserve">La Gobernación del Quindío, cuenta con la Política de seguridad y privacidad.
</t>
  </si>
  <si>
    <t>Elaboración del Modelo de requisitos para la gestión de documentos electrónicos</t>
  </si>
  <si>
    <t>Expedientes electrónicos</t>
  </si>
  <si>
    <t>Esta actividad corresponde a la Secretaría TIC</t>
  </si>
  <si>
    <t>Mecanismos o controles técnicos en los Sistemas de Información  para restringir el acceso a los documentos en entorno electrónico</t>
  </si>
  <si>
    <t xml:space="preserve">Cultural </t>
  </si>
  <si>
    <t>Gestión documental alineada con políticas de gestión ambiental</t>
  </si>
  <si>
    <t>Actividades para alinear la gestión documental a la política ambiental</t>
  </si>
  <si>
    <t>La Gobernación del quindío en el Sistema Integrado de Conservación - SIC, cuenta con la alineación de la Política Ambiental.
https://quindio.gov.co/transparencia/ley-de-transparencia-y-derecho-de-acceso-a-la-informacion-publica/sistema-integral-de-conservacion-documental-000?layout=edit</t>
  </si>
  <si>
    <t>Facilidad de acceso y consulta de la información de archivo</t>
  </si>
  <si>
    <t xml:space="preserve">La Gobernación del Quindío, cuenta con el formato estandarizado F-SAD-05 
</t>
  </si>
  <si>
    <t>Sensibilización y capacitación a funcionarios sobre archivos</t>
  </si>
  <si>
    <t>Sensibilización y capacitación funcionarios sobre archivos</t>
  </si>
  <si>
    <t>La Gobernación del Quindío, realiza capacitaciones a los funcionarios y contratistas en temas de Gestión Documental.</t>
  </si>
  <si>
    <t>Gestión documental alineada con las políticas y lineamientos del Sistema de Gestión de Calidad implementada en la Entidad</t>
  </si>
  <si>
    <t>La Gobernación del Quindío, cuenta con su respectivo Programa de Gestión Docuemntal - PGD.
https://www.quindio.gov.co/transparencia/ley-de-transparencia-y-derecho-de-acceso-a-la-informacion-publica/programa-de-gestion-documental-2</t>
  </si>
  <si>
    <t>RESULTADOS POLÍTICA DE GESTIÓN DOCUMENTAL</t>
  </si>
  <si>
    <t>1. Calificación total:</t>
  </si>
  <si>
    <t>Niveles</t>
  </si>
  <si>
    <t>Calificación</t>
  </si>
  <si>
    <t>2. Calificación por categorías:</t>
  </si>
  <si>
    <t>Acciones</t>
  </si>
  <si>
    <t>PLAN DE ACCIÓN GESTIÓN DOCUMENTAL</t>
  </si>
  <si>
    <t>PUNTAJE</t>
  </si>
  <si>
    <t>GUÍAS Y NORMAS TÉCNICAS</t>
  </si>
  <si>
    <t>NORMATIVIDAD</t>
  </si>
  <si>
    <t>OTROS</t>
  </si>
  <si>
    <t>DISEÑE ALTERNATIVAS DE MEJORA</t>
  </si>
  <si>
    <t>MEJORAS A IMPLEMENTAR
(INCLUIR PLAZO DE LA IMPLEMENTACIÓN)</t>
  </si>
  <si>
    <t>EVALUACIÓN DE LA EFICACIA DE
LAS ACCIONES IMPLEMENTADAS</t>
  </si>
  <si>
    <t>Decreto 1080/15 art. 2.8.2.5.6.</t>
  </si>
  <si>
    <t>http://repositorio.archivogeneral.gov.co/repositorio/
http://www.archivogeneral.gov.co/consulte/recursos</t>
  </si>
  <si>
    <t>Decreto 1080/15 art. 2.8.2.1.14. Y  2.8.2.1.15.</t>
  </si>
  <si>
    <t>Plan Institucional de Archivos – PINAR</t>
  </si>
  <si>
    <t>Decreto 1080/15 art. 2.8.2.5.8.</t>
  </si>
  <si>
    <t>Implementación de un Programa de Gestión Documental PGD</t>
  </si>
  <si>
    <t>Ley 594/00 art. 21
Decreto 1080/15 cap. II
Ley 1712/14 art. 15</t>
  </si>
  <si>
    <t xml:space="preserve">Tablas de Retención y Transferencias Documentales
 Circular AGN 03 de 2015: Directrices para la elaboración de Tablas de Retención Documental
</t>
  </si>
  <si>
    <t>Ley 594/00 art. 24
Decreto 1080/15 art. 2.8.2.5.10 a 2.8.2.5.13
Ley 1712/14 art. 15
Acuerdo 04/13</t>
  </si>
  <si>
    <t>Acuerdo 60/01 AGN</t>
  </si>
  <si>
    <t>Acuerdo 02/04 AGN
Acuerdo 04/13 AGN</t>
  </si>
  <si>
    <t>Decreto 1080/15 art. 2.8.2.5.8.
Ley 1712/14 art 12 literal d.</t>
  </si>
  <si>
    <t>Ley 594/00 art. 24 
Decreto 1080/15 art. 2.8.2.5.10 a 2.8.2.5.13
Ley 1712/14 art. 15
Acuerdo 04/13</t>
  </si>
  <si>
    <t>Ley 594/00 art. 26
Decreto 1080/15 art. 2.8.2.5.8.
Ley 1712/14 art. 13
Acuerdo 42 de 2002
Acuerdo 05 de 2013</t>
  </si>
  <si>
    <t>Ley 594/00 art. 26
Decreto 1080/15 art. 2.8.2.5.8.
Ley 1712/14 art. 13
Acuerdo 42 de 2002
Acuerdo 05 de 2014</t>
  </si>
  <si>
    <t xml:space="preserve">Apunte para la Organización de Archivos Municipales
http://www.archivogeneral.gov.co/manuales  </t>
  </si>
  <si>
    <t>Decreto 1080/15 art. 2.8.2.5.9.</t>
  </si>
  <si>
    <t>Acuerdo 04/13 AGN art. 15</t>
  </si>
  <si>
    <t xml:space="preserve">Acuerdo 04 /13 </t>
  </si>
  <si>
    <t>Ley 594/00 art. 46
Acuerdo  06/14</t>
  </si>
  <si>
    <t>Ley 594/00 art. 46
Acuerdo  06/15</t>
  </si>
  <si>
    <t>Ley 594/00 art. 46
Acuerdo  06/16</t>
  </si>
  <si>
    <t>Decreto 1080/15 Cap VII</t>
  </si>
  <si>
    <t>Modelo de requisitos para la implementación de un Sistema de Gestión de Documentos Electrónicos
http://observatoriotic.archivogeneral.gov.co/wp-content/uploads/2017/04/V2_Ficha_Software.pdf</t>
  </si>
  <si>
    <t xml:space="preserve">Decreto 1080/15 cap. VII arts. 2.8.2.7.1.  a  2.8.2.7.11 </t>
  </si>
  <si>
    <t>Decreto 1080/15 art. 2.8.2.7.12
Acuerdo 02/14 AGN, art. 17°. Creación y conformación de expedientes electrónicos de archivo.</t>
  </si>
  <si>
    <t xml:space="preserve">Buenas prácticas para reducir el consumo de papel
http://estrategia.gobiernoenlinea.gov.co/623/articles-8257_papel_buenaspracticas.pdf </t>
  </si>
  <si>
    <t>Decreto 4741 de 2005
Circular externa 05 de 2012 AGN
Directiva Presidencial 04 de 2012</t>
  </si>
  <si>
    <t>Ley 594/00 titulo VI</t>
  </si>
  <si>
    <t>Ley 594/00 art. 18</t>
  </si>
  <si>
    <t xml:space="preserve">Decreto 1080/15 art. 2.8.2.5.15.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</si>
</sst>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38"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2"/>
      <color theme="0"/>
      <name val="Arial"/>
      <family val="2"/>
    </font>
    <font>
      <sz val="12"/>
      <color theme="1"/>
      <name val="Calibri"/>
      <family val="2"/>
      <scheme val="minor"/>
    </font>
    <font>
      <sz val="9"/>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9"/>
      <color rgb="FF002060"/>
      <name val="Calibri"/>
      <family val="2"/>
      <scheme val="minor"/>
    </font>
    <font>
      <sz val="11"/>
      <color rgb="FF000000"/>
      <name val="Arial"/>
      <family val="2"/>
    </font>
    <font>
      <b/>
      <sz val="11"/>
      <color rgb="FF0070C0"/>
      <name val="Arial"/>
      <family val="2"/>
    </font>
    <font>
      <b/>
      <sz val="11"/>
      <color rgb="FF002060"/>
      <name val="Arial"/>
      <family val="2"/>
    </font>
    <font>
      <sz val="9"/>
      <color theme="1"/>
      <name val="Arial"/>
      <family val="2"/>
    </font>
    <font>
      <sz val="10"/>
      <name val="Arial"/>
      <family val="2"/>
    </font>
    <font>
      <u/>
      <sz val="10"/>
      <name val="Arial"/>
      <family val="2"/>
    </font>
    <font>
      <sz val="11"/>
      <name val="Arial"/>
      <family val="2"/>
    </font>
    <font>
      <sz val="11"/>
      <color theme="1"/>
      <name val="Calibri"/>
      <family val="2"/>
      <scheme val="minor"/>
    </font>
    <font>
      <sz val="18"/>
      <color theme="0"/>
      <name val="Arial"/>
      <family val="2"/>
    </font>
    <font>
      <b/>
      <u/>
      <sz val="16"/>
      <color rgb="FF0000FF"/>
      <name val="Arial"/>
      <family val="2"/>
    </font>
    <font>
      <sz val="14"/>
      <color rgb="FF00206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3"/>
      </left>
      <right style="thin">
        <color theme="3"/>
      </right>
      <top style="thin">
        <color theme="3"/>
      </top>
      <bottom style="thin">
        <color theme="3"/>
      </bottom>
      <diagonal/>
    </border>
    <border>
      <left/>
      <right/>
      <top style="medium">
        <color theme="3"/>
      </top>
      <bottom/>
      <diagonal/>
    </border>
    <border>
      <left/>
      <right/>
      <top/>
      <bottom style="medium">
        <color theme="3"/>
      </bottom>
      <diagonal/>
    </border>
    <border>
      <left style="thin">
        <color theme="3"/>
      </left>
      <right style="thin">
        <color theme="3"/>
      </right>
      <top style="thin">
        <color theme="3"/>
      </top>
      <bottom/>
      <diagonal/>
    </border>
    <border>
      <left style="thin">
        <color theme="3"/>
      </left>
      <right style="thin">
        <color theme="3"/>
      </right>
      <top/>
      <bottom/>
      <diagonal/>
    </border>
    <border>
      <left style="thin">
        <color theme="3"/>
      </left>
      <right style="thin">
        <color theme="3"/>
      </right>
      <top/>
      <bottom style="thin">
        <color theme="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thin">
        <color theme="3"/>
      </left>
      <right style="thin">
        <color theme="3"/>
      </right>
      <top style="medium">
        <color theme="3"/>
      </top>
      <bottom/>
      <diagonal/>
    </border>
    <border>
      <left style="thin">
        <color theme="4" tint="-0.499984740745262"/>
      </left>
      <right style="thin">
        <color theme="4" tint="-0.499984740745262"/>
      </right>
      <top style="dashed">
        <color theme="4" tint="-0.499984740745262"/>
      </top>
      <bottom style="thin">
        <color theme="3"/>
      </bottom>
      <diagonal/>
    </border>
    <border>
      <left style="double">
        <color theme="3"/>
      </left>
      <right style="dashed">
        <color rgb="FF002060"/>
      </right>
      <top style="double">
        <color rgb="FF002060"/>
      </top>
      <bottom style="dashed">
        <color rgb="FF002060"/>
      </bottom>
      <diagonal/>
    </border>
    <border>
      <left style="double">
        <color theme="3"/>
      </left>
      <right style="dashed">
        <color rgb="FF002060"/>
      </right>
      <top style="dashed">
        <color rgb="FF002060"/>
      </top>
      <bottom style="double">
        <color theme="3"/>
      </bottom>
      <diagonal/>
    </border>
    <border>
      <left style="dashed">
        <color rgb="FF002060"/>
      </left>
      <right style="dashed">
        <color rgb="FF002060"/>
      </right>
      <top style="dashed">
        <color rgb="FF002060"/>
      </top>
      <bottom style="double">
        <color theme="3"/>
      </bottom>
      <diagonal/>
    </border>
    <border>
      <left style="dashed">
        <color rgb="FF002060"/>
      </left>
      <right style="thin">
        <color rgb="FF002060"/>
      </right>
      <top style="dashed">
        <color rgb="FF002060"/>
      </top>
      <bottom style="double">
        <color theme="3"/>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3"/>
      </left>
      <right style="dashed">
        <color theme="3"/>
      </right>
      <top style="double">
        <color theme="3"/>
      </top>
      <bottom style="dashed">
        <color theme="3"/>
      </bottom>
      <diagonal/>
    </border>
    <border>
      <left style="dashed">
        <color theme="3"/>
      </left>
      <right style="dashed">
        <color theme="3"/>
      </right>
      <top style="double">
        <color theme="3"/>
      </top>
      <bottom style="dashed">
        <color theme="3"/>
      </bottom>
      <diagonal/>
    </border>
    <border>
      <left style="dashed">
        <color theme="3"/>
      </left>
      <right style="thin">
        <color theme="3"/>
      </right>
      <top style="double">
        <color theme="3"/>
      </top>
      <bottom style="dashed">
        <color theme="3"/>
      </bottom>
      <diagonal/>
    </border>
    <border>
      <left style="thin">
        <color theme="3"/>
      </left>
      <right style="dashed">
        <color theme="3"/>
      </right>
      <top style="dashed">
        <color theme="3"/>
      </top>
      <bottom style="dashed">
        <color theme="3"/>
      </bottom>
      <diagonal/>
    </border>
    <border>
      <left style="dashed">
        <color theme="3"/>
      </left>
      <right style="dashed">
        <color theme="3"/>
      </right>
      <top style="dashed">
        <color theme="3"/>
      </top>
      <bottom style="dashed">
        <color theme="3"/>
      </bottom>
      <diagonal/>
    </border>
    <border>
      <left style="dashed">
        <color theme="3"/>
      </left>
      <right style="thin">
        <color theme="3"/>
      </right>
      <top style="dashed">
        <color theme="3"/>
      </top>
      <bottom style="dashed">
        <color theme="3"/>
      </bottom>
      <diagonal/>
    </border>
    <border>
      <left style="thin">
        <color theme="3"/>
      </left>
      <right style="dashed">
        <color theme="3"/>
      </right>
      <top style="dashed">
        <color theme="3"/>
      </top>
      <bottom style="thin">
        <color theme="3"/>
      </bottom>
      <diagonal/>
    </border>
    <border>
      <left style="dashed">
        <color theme="3"/>
      </left>
      <right style="dashed">
        <color theme="3"/>
      </right>
      <top style="dashed">
        <color theme="3"/>
      </top>
      <bottom style="thin">
        <color theme="3"/>
      </bottom>
      <diagonal/>
    </border>
    <border>
      <left style="dashed">
        <color theme="3"/>
      </left>
      <right style="thin">
        <color theme="3"/>
      </right>
      <top style="dashed">
        <color theme="3"/>
      </top>
      <bottom style="thin">
        <color theme="3"/>
      </bottom>
      <diagonal/>
    </border>
    <border>
      <left style="thin">
        <color theme="3"/>
      </left>
      <right style="thin">
        <color theme="3"/>
      </right>
      <top style="double">
        <color rgb="FF002060"/>
      </top>
      <bottom style="dotted">
        <color theme="3"/>
      </bottom>
      <diagonal/>
    </border>
    <border>
      <left style="thin">
        <color theme="3"/>
      </left>
      <right style="thin">
        <color theme="3"/>
      </right>
      <top style="dotted">
        <color theme="3"/>
      </top>
      <bottom style="dotted">
        <color theme="3"/>
      </bottom>
      <diagonal/>
    </border>
    <border>
      <left style="thin">
        <color theme="3"/>
      </left>
      <right style="thin">
        <color theme="3"/>
      </right>
      <top style="dotted">
        <color theme="3"/>
      </top>
      <bottom style="thin">
        <color theme="3"/>
      </bottom>
      <diagonal/>
    </border>
    <border>
      <left style="thin">
        <color theme="3"/>
      </left>
      <right style="dashed">
        <color theme="3"/>
      </right>
      <top/>
      <bottom style="dashed">
        <color theme="3"/>
      </bottom>
      <diagonal/>
    </border>
    <border>
      <left style="dashed">
        <color theme="3"/>
      </left>
      <right style="dashed">
        <color theme="3"/>
      </right>
      <top/>
      <bottom style="dashed">
        <color theme="3"/>
      </bottom>
      <diagonal/>
    </border>
    <border>
      <left style="dashed">
        <color theme="3"/>
      </left>
      <right style="thin">
        <color theme="3"/>
      </right>
      <top/>
      <bottom style="dashed">
        <color theme="3"/>
      </bottom>
      <diagonal/>
    </border>
    <border>
      <left style="thin">
        <color theme="3"/>
      </left>
      <right style="thin">
        <color theme="3"/>
      </right>
      <top/>
      <bottom style="dotted">
        <color theme="3"/>
      </bottom>
      <diagonal/>
    </border>
    <border>
      <left style="thin">
        <color theme="4" tint="-0.499984740745262"/>
      </left>
      <right style="thin">
        <color theme="4" tint="-0.499984740745262"/>
      </right>
      <top style="thin">
        <color theme="3"/>
      </top>
      <bottom style="dashed">
        <color theme="4" tint="-0.499984740745262"/>
      </bottom>
      <diagonal/>
    </border>
    <border>
      <left style="thin">
        <color theme="3"/>
      </left>
      <right style="dashed">
        <color theme="3"/>
      </right>
      <top style="thin">
        <color theme="3"/>
      </top>
      <bottom style="dashed">
        <color theme="3"/>
      </bottom>
      <diagonal/>
    </border>
    <border>
      <left style="dashed">
        <color theme="3"/>
      </left>
      <right style="dashed">
        <color theme="3"/>
      </right>
      <top style="thin">
        <color theme="3"/>
      </top>
      <bottom style="dashed">
        <color theme="3"/>
      </bottom>
      <diagonal/>
    </border>
    <border>
      <left style="dashed">
        <color theme="3"/>
      </left>
      <right style="thin">
        <color theme="3"/>
      </right>
      <top style="thin">
        <color theme="3"/>
      </top>
      <bottom style="dashed">
        <color theme="3"/>
      </bottom>
      <diagonal/>
    </border>
    <border>
      <left style="thin">
        <color theme="3"/>
      </left>
      <right style="thin">
        <color theme="3"/>
      </right>
      <top style="thin">
        <color theme="3"/>
      </top>
      <bottom style="dotted">
        <color theme="3"/>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n">
        <color theme="4" tint="-0.499984740745262"/>
      </left>
      <right style="thin">
        <color theme="4" tint="-0.499984740745262"/>
      </right>
      <top style="medium">
        <color theme="3"/>
      </top>
      <bottom style="dotted">
        <color theme="4" tint="-0.499984740745262"/>
      </bottom>
      <diagonal/>
    </border>
    <border>
      <left style="thin">
        <color theme="3"/>
      </left>
      <right style="thin">
        <color theme="3"/>
      </right>
      <top style="medium">
        <color theme="3"/>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3"/>
      </left>
      <right style="thin">
        <color theme="3"/>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3"/>
      </bottom>
      <diagonal/>
    </border>
    <border>
      <left style="thin">
        <color theme="3"/>
      </left>
      <right style="thin">
        <color theme="3"/>
      </right>
      <top style="dotted">
        <color theme="4" tint="-0.499984740745262"/>
      </top>
      <bottom style="thin">
        <color theme="3"/>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3">
    <xf numFmtId="0" fontId="0" fillId="0" borderId="0"/>
    <xf numFmtId="164" fontId="1" fillId="0" borderId="0" applyFont="0" applyFill="0" applyBorder="0" applyAlignment="0" applyProtection="0"/>
    <xf numFmtId="0" fontId="23" fillId="0" borderId="0" applyNumberFormat="0" applyFill="0" applyBorder="0" applyAlignment="0" applyProtection="0"/>
  </cellStyleXfs>
  <cellXfs count="221">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164" fontId="3" fillId="0" borderId="0" xfId="1"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2" fontId="3" fillId="0" borderId="0" xfId="0" applyNumberFormat="1" applyFont="1" applyAlignment="1">
      <alignment vertical="center"/>
    </xf>
    <xf numFmtId="0" fontId="3" fillId="0" borderId="17" xfId="0" applyFont="1" applyBorder="1"/>
    <xf numFmtId="0" fontId="3" fillId="0" borderId="18" xfId="0" applyFont="1" applyBorder="1"/>
    <xf numFmtId="0" fontId="3" fillId="0" borderId="19" xfId="0" applyFont="1" applyBorder="1"/>
    <xf numFmtId="0" fontId="3" fillId="0" borderId="0" xfId="0" applyFont="1"/>
    <xf numFmtId="0" fontId="3" fillId="0" borderId="20" xfId="0" applyFont="1" applyBorder="1"/>
    <xf numFmtId="0" fontId="3" fillId="0" borderId="21" xfId="0" applyFont="1" applyBorder="1"/>
    <xf numFmtId="165" fontId="3" fillId="0" borderId="0" xfId="0" applyNumberFormat="1" applyFont="1"/>
    <xf numFmtId="0" fontId="3" fillId="0" borderId="22" xfId="0" applyFont="1" applyBorder="1"/>
    <xf numFmtId="0" fontId="3" fillId="0" borderId="23" xfId="0" applyFont="1" applyBorder="1"/>
    <xf numFmtId="0" fontId="3" fillId="0" borderId="24"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xf numFmtId="0" fontId="14" fillId="2" borderId="1" xfId="0" applyFont="1" applyFill="1" applyBorder="1" applyAlignment="1">
      <alignment horizontal="center" vertical="center"/>
    </xf>
    <xf numFmtId="0" fontId="3" fillId="0" borderId="30" xfId="0"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vertical="center"/>
    </xf>
    <xf numFmtId="0" fontId="3" fillId="0" borderId="33" xfId="0" applyFont="1" applyBorder="1" applyAlignment="1">
      <alignment horizontal="center" vertical="center"/>
    </xf>
    <xf numFmtId="0" fontId="3" fillId="8" borderId="33" xfId="0" applyFont="1" applyFill="1" applyBorder="1" applyAlignment="1">
      <alignment vertical="center"/>
    </xf>
    <xf numFmtId="0" fontId="3" fillId="3" borderId="33" xfId="0" applyFont="1" applyFill="1" applyBorder="1" applyAlignment="1">
      <alignment vertical="center"/>
    </xf>
    <xf numFmtId="0" fontId="3" fillId="0" borderId="34" xfId="0" applyFont="1" applyBorder="1" applyAlignment="1">
      <alignment vertical="center"/>
    </xf>
    <xf numFmtId="0" fontId="3" fillId="0" borderId="35" xfId="0" applyFont="1" applyBorder="1" applyAlignment="1">
      <alignment horizontal="center" vertical="center"/>
    </xf>
    <xf numFmtId="0" fontId="3" fillId="7" borderId="35" xfId="0" applyFont="1" applyFill="1" applyBorder="1" applyAlignment="1">
      <alignment vertical="center"/>
    </xf>
    <xf numFmtId="0" fontId="14" fillId="0" borderId="0" xfId="0" applyFont="1" applyAlignment="1">
      <alignment vertical="center"/>
    </xf>
    <xf numFmtId="0" fontId="24" fillId="0" borderId="0" xfId="0" applyFont="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8" fillId="0" borderId="0" xfId="0" applyFont="1"/>
    <xf numFmtId="0" fontId="8" fillId="0" borderId="0" xfId="0" applyFont="1" applyAlignment="1">
      <alignment horizontal="right"/>
    </xf>
    <xf numFmtId="0" fontId="3" fillId="0" borderId="0" xfId="0" applyFont="1" applyAlignment="1">
      <alignment vertical="center" wrapText="1"/>
    </xf>
    <xf numFmtId="0" fontId="3" fillId="5" borderId="0" xfId="0" applyFont="1" applyFill="1"/>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21" fillId="0" borderId="42" xfId="0" applyFont="1" applyBorder="1" applyAlignment="1">
      <alignment vertical="center" wrapText="1"/>
    </xf>
    <xf numFmtId="0" fontId="21" fillId="9" borderId="42" xfId="0" applyFont="1" applyFill="1" applyBorder="1" applyAlignment="1">
      <alignment vertical="center" wrapText="1"/>
    </xf>
    <xf numFmtId="0" fontId="4" fillId="0" borderId="43" xfId="0" applyFont="1" applyBorder="1" applyAlignment="1">
      <alignment vertical="center"/>
    </xf>
    <xf numFmtId="0" fontId="3" fillId="0" borderId="43" xfId="0" applyFont="1" applyBorder="1" applyAlignment="1">
      <alignment vertical="center"/>
    </xf>
    <xf numFmtId="0" fontId="5" fillId="0" borderId="39" xfId="0" applyFont="1" applyBorder="1" applyAlignment="1">
      <alignment horizontal="center" vertical="center"/>
    </xf>
    <xf numFmtId="0" fontId="3" fillId="0" borderId="44" xfId="0" applyFont="1" applyBorder="1" applyAlignment="1">
      <alignment vertical="center"/>
    </xf>
    <xf numFmtId="0" fontId="3" fillId="0" borderId="43" xfId="0" applyFont="1" applyBorder="1" applyAlignment="1">
      <alignment horizontal="center" vertical="center"/>
    </xf>
    <xf numFmtId="0" fontId="6" fillId="0" borderId="38" xfId="0" applyFont="1" applyBorder="1" applyAlignment="1">
      <alignment horizontal="center" vertical="center" wrapText="1"/>
    </xf>
    <xf numFmtId="0" fontId="3" fillId="0" borderId="44" xfId="0" applyFont="1" applyBorder="1" applyAlignment="1">
      <alignment horizontal="center" vertical="center"/>
    </xf>
    <xf numFmtId="0" fontId="25" fillId="0" borderId="0" xfId="0" applyFont="1" applyAlignment="1">
      <alignment vertical="center"/>
    </xf>
    <xf numFmtId="0" fontId="0" fillId="0" borderId="48" xfId="0" applyBorder="1"/>
    <xf numFmtId="0" fontId="0" fillId="0" borderId="49"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3" fillId="0" borderId="51" xfId="0" applyFont="1" applyBorder="1"/>
    <xf numFmtId="0" fontId="3" fillId="0" borderId="52" xfId="0" applyFont="1" applyBorder="1"/>
    <xf numFmtId="0" fontId="29" fillId="0" borderId="0" xfId="0" applyFont="1"/>
    <xf numFmtId="0" fontId="21" fillId="0" borderId="57" xfId="0" applyFont="1" applyBorder="1" applyAlignment="1">
      <alignment vertical="center" wrapText="1"/>
    </xf>
    <xf numFmtId="0" fontId="3" fillId="11" borderId="31" xfId="0" applyFont="1" applyFill="1" applyBorder="1" applyAlignment="1">
      <alignment vertical="center"/>
    </xf>
    <xf numFmtId="0" fontId="3" fillId="10" borderId="33" xfId="0" applyFont="1" applyFill="1" applyBorder="1" applyAlignment="1">
      <alignment vertical="center"/>
    </xf>
    <xf numFmtId="0" fontId="7" fillId="0" borderId="10" xfId="0" applyFont="1" applyBorder="1" applyAlignment="1">
      <alignment vertical="center" wrapText="1"/>
    </xf>
    <xf numFmtId="0" fontId="7" fillId="0" borderId="12" xfId="0" applyFont="1" applyBorder="1" applyAlignment="1">
      <alignment vertical="center" wrapText="1"/>
    </xf>
    <xf numFmtId="0" fontId="7" fillId="9" borderId="11" xfId="0" applyFont="1" applyFill="1" applyBorder="1" applyAlignment="1">
      <alignment vertical="center" wrapText="1"/>
    </xf>
    <xf numFmtId="0" fontId="7" fillId="0" borderId="11" xfId="0" applyFont="1" applyBorder="1" applyAlignment="1">
      <alignment vertical="center" wrapText="1"/>
    </xf>
    <xf numFmtId="0" fontId="7" fillId="0" borderId="13" xfId="0" applyFont="1" applyBorder="1" applyAlignment="1">
      <alignment vertical="center" wrapText="1"/>
    </xf>
    <xf numFmtId="0" fontId="7" fillId="0" borderId="63" xfId="0" applyFont="1" applyBorder="1" applyAlignment="1">
      <alignment vertical="center" wrapText="1"/>
    </xf>
    <xf numFmtId="0" fontId="7" fillId="0" borderId="68" xfId="0" applyFont="1" applyBorder="1" applyAlignment="1">
      <alignment vertical="center" wrapText="1"/>
    </xf>
    <xf numFmtId="0" fontId="30" fillId="0" borderId="44" xfId="0" applyFont="1" applyBorder="1" applyAlignment="1">
      <alignment vertical="center"/>
    </xf>
    <xf numFmtId="0" fontId="30" fillId="0" borderId="0" xfId="0" applyFont="1" applyAlignment="1">
      <alignment vertical="center"/>
    </xf>
    <xf numFmtId="0" fontId="7" fillId="0" borderId="47" xfId="0" applyFont="1" applyBorder="1" applyAlignment="1">
      <alignment horizontal="center" vertical="center" wrapText="1"/>
    </xf>
    <xf numFmtId="0" fontId="7" fillId="0" borderId="42" xfId="0" applyFont="1" applyBorder="1" applyAlignment="1">
      <alignment horizontal="center" vertical="center" wrapText="1"/>
    </xf>
    <xf numFmtId="0" fontId="31" fillId="0" borderId="69" xfId="0" applyFont="1" applyBorder="1" applyAlignment="1">
      <alignment horizontal="left" vertical="center" wrapText="1"/>
    </xf>
    <xf numFmtId="0" fontId="31" fillId="0" borderId="70" xfId="0" applyFont="1" applyBorder="1" applyAlignment="1">
      <alignment vertical="center" wrapText="1"/>
    </xf>
    <xf numFmtId="0" fontId="32" fillId="0" borderId="71" xfId="2" applyFont="1" applyBorder="1" applyAlignment="1">
      <alignment vertical="center" wrapText="1"/>
    </xf>
    <xf numFmtId="0" fontId="31" fillId="0" borderId="72" xfId="0" applyFont="1" applyBorder="1" applyAlignment="1">
      <alignment horizontal="left" vertical="center" wrapText="1"/>
    </xf>
    <xf numFmtId="0" fontId="31" fillId="0" borderId="73" xfId="0" applyFont="1" applyBorder="1" applyAlignment="1">
      <alignment vertical="center" wrapText="1"/>
    </xf>
    <xf numFmtId="0" fontId="32" fillId="0" borderId="74" xfId="2" applyFont="1" applyBorder="1" applyAlignment="1">
      <alignment vertical="center" wrapText="1"/>
    </xf>
    <xf numFmtId="0" fontId="32" fillId="0" borderId="72" xfId="2" applyFont="1" applyFill="1" applyBorder="1" applyAlignment="1">
      <alignment horizontal="left" vertical="center" wrapText="1"/>
    </xf>
    <xf numFmtId="0" fontId="31" fillId="9" borderId="73" xfId="0" applyFont="1" applyFill="1" applyBorder="1" applyAlignment="1">
      <alignment vertical="center" wrapText="1"/>
    </xf>
    <xf numFmtId="0" fontId="32" fillId="0" borderId="72" xfId="2" applyFont="1" applyBorder="1" applyAlignment="1">
      <alignment vertical="center"/>
    </xf>
    <xf numFmtId="0" fontId="31" fillId="0" borderId="75" xfId="0" applyFont="1" applyBorder="1" applyAlignment="1">
      <alignment horizontal="left" vertical="center" wrapText="1"/>
    </xf>
    <xf numFmtId="0" fontId="31" fillId="0" borderId="76" xfId="0" applyFont="1" applyBorder="1" applyAlignment="1">
      <alignment vertical="center" wrapText="1"/>
    </xf>
    <xf numFmtId="0" fontId="32" fillId="0" borderId="77" xfId="2" applyFont="1" applyBorder="1" applyAlignment="1">
      <alignment vertical="center" wrapText="1"/>
    </xf>
    <xf numFmtId="0" fontId="26" fillId="0" borderId="78" xfId="0" applyFont="1" applyBorder="1" applyAlignment="1">
      <alignment vertical="center"/>
    </xf>
    <xf numFmtId="0" fontId="8" fillId="0" borderId="78" xfId="0" applyFont="1" applyBorder="1" applyAlignment="1">
      <alignment vertical="center"/>
    </xf>
    <xf numFmtId="0" fontId="26" fillId="0" borderId="79" xfId="0" applyFont="1" applyBorder="1" applyAlignment="1">
      <alignment vertical="center"/>
    </xf>
    <xf numFmtId="0" fontId="8" fillId="0" borderId="79" xfId="0" applyFont="1" applyBorder="1" applyAlignment="1">
      <alignment vertical="center"/>
    </xf>
    <xf numFmtId="0" fontId="8" fillId="0" borderId="80" xfId="0" applyFont="1" applyBorder="1" applyAlignment="1">
      <alignment vertical="center"/>
    </xf>
    <xf numFmtId="0" fontId="32" fillId="0" borderId="83" xfId="2" applyFont="1" applyBorder="1" applyAlignment="1">
      <alignment vertical="center" wrapText="1"/>
    </xf>
    <xf numFmtId="0" fontId="26" fillId="0" borderId="84" xfId="0" applyFont="1" applyBorder="1" applyAlignment="1">
      <alignment vertical="center"/>
    </xf>
    <xf numFmtId="0" fontId="8" fillId="0" borderId="84" xfId="0" applyFont="1" applyBorder="1" applyAlignment="1">
      <alignment vertical="center"/>
    </xf>
    <xf numFmtId="0" fontId="26" fillId="0" borderId="80" xfId="0" applyFont="1" applyBorder="1" applyAlignment="1">
      <alignment vertical="center"/>
    </xf>
    <xf numFmtId="0" fontId="7" fillId="0" borderId="85" xfId="0" applyFont="1" applyBorder="1" applyAlignment="1">
      <alignment vertical="center" wrapText="1"/>
    </xf>
    <xf numFmtId="0" fontId="31" fillId="0" borderId="86" xfId="0" applyFont="1" applyBorder="1" applyAlignment="1">
      <alignment horizontal="left" vertical="center" wrapText="1"/>
    </xf>
    <xf numFmtId="0" fontId="31" fillId="0" borderId="87" xfId="0" applyFont="1" applyBorder="1" applyAlignment="1">
      <alignment vertical="center" wrapText="1"/>
    </xf>
    <xf numFmtId="0" fontId="32" fillId="0" borderId="88" xfId="2" applyFont="1" applyBorder="1" applyAlignment="1">
      <alignment vertical="center" wrapText="1"/>
    </xf>
    <xf numFmtId="0" fontId="26" fillId="0" borderId="89" xfId="0" applyFont="1" applyBorder="1" applyAlignment="1">
      <alignment vertical="center"/>
    </xf>
    <xf numFmtId="0" fontId="8" fillId="0" borderId="89" xfId="0" applyFont="1" applyBorder="1" applyAlignment="1">
      <alignment vertical="center"/>
    </xf>
    <xf numFmtId="0" fontId="31" fillId="0" borderId="81" xfId="0" applyFont="1" applyBorder="1" applyAlignment="1">
      <alignment horizontal="left" vertical="center" wrapText="1"/>
    </xf>
    <xf numFmtId="0" fontId="31" fillId="9" borderId="82" xfId="0" applyFont="1" applyFill="1" applyBorder="1" applyAlignment="1">
      <alignment horizontal="left" vertical="center" wrapText="1"/>
    </xf>
    <xf numFmtId="0" fontId="33" fillId="0" borderId="0" xfId="0" applyFont="1" applyAlignment="1">
      <alignment vertical="center"/>
    </xf>
    <xf numFmtId="0" fontId="34" fillId="0" borderId="0" xfId="0" applyFont="1"/>
    <xf numFmtId="0" fontId="35" fillId="0" borderId="0" xfId="0" applyFont="1" applyAlignment="1">
      <alignment horizontal="center" vertical="center"/>
    </xf>
    <xf numFmtId="0" fontId="7" fillId="0" borderId="92" xfId="0" applyFont="1" applyBorder="1" applyAlignment="1">
      <alignment vertical="center" wrapText="1"/>
    </xf>
    <xf numFmtId="0" fontId="8" fillId="5" borderId="93" xfId="0" applyFont="1" applyFill="1" applyBorder="1" applyAlignment="1">
      <alignment horizontal="center" vertical="center" wrapText="1"/>
    </xf>
    <xf numFmtId="0" fontId="7" fillId="0" borderId="94" xfId="0" applyFont="1" applyBorder="1" applyAlignment="1">
      <alignment vertical="center" wrapText="1"/>
    </xf>
    <xf numFmtId="0" fontId="8" fillId="5" borderId="95" xfId="0" applyFont="1" applyFill="1" applyBorder="1" applyAlignment="1">
      <alignment horizontal="center" vertical="center" wrapText="1"/>
    </xf>
    <xf numFmtId="0" fontId="7" fillId="9" borderId="94" xfId="0" applyFont="1" applyFill="1" applyBorder="1" applyAlignment="1">
      <alignment vertical="center" wrapText="1"/>
    </xf>
    <xf numFmtId="0" fontId="7" fillId="0" borderId="96" xfId="0" applyFont="1" applyBorder="1" applyAlignment="1">
      <alignment vertical="center" wrapText="1"/>
    </xf>
    <xf numFmtId="0" fontId="8" fillId="5" borderId="97" xfId="0" applyFont="1" applyFill="1" applyBorder="1" applyAlignment="1">
      <alignment horizontal="center" vertical="center" wrapText="1"/>
    </xf>
    <xf numFmtId="0" fontId="17" fillId="5" borderId="0" xfId="0" applyFont="1" applyFill="1"/>
    <xf numFmtId="0" fontId="7" fillId="0" borderId="93" xfId="0" applyFont="1" applyBorder="1" applyAlignment="1">
      <alignment horizontal="left" wrapText="1"/>
    </xf>
    <xf numFmtId="0" fontId="7" fillId="0" borderId="95" xfId="0" applyFont="1" applyBorder="1" applyAlignment="1">
      <alignment horizontal="left" vertical="top" wrapText="1"/>
    </xf>
    <xf numFmtId="0" fontId="7" fillId="0" borderId="95" xfId="0" applyFont="1" applyBorder="1" applyAlignment="1">
      <alignment horizontal="left" vertical="center" wrapText="1"/>
    </xf>
    <xf numFmtId="0" fontId="7" fillId="0" borderId="95" xfId="0" applyFont="1" applyBorder="1" applyAlignment="1">
      <alignment vertical="top" wrapText="1"/>
    </xf>
    <xf numFmtId="0" fontId="7" fillId="9" borderId="95" xfId="0" applyFont="1" applyFill="1" applyBorder="1" applyAlignment="1">
      <alignment horizontal="left" vertical="center" wrapText="1"/>
    </xf>
    <xf numFmtId="0" fontId="1" fillId="0" borderId="0" xfId="0" applyFont="1"/>
    <xf numFmtId="0" fontId="1" fillId="0" borderId="17" xfId="0" applyFont="1" applyBorder="1"/>
    <xf numFmtId="0" fontId="1" fillId="0" borderId="18" xfId="0" applyFont="1" applyBorder="1"/>
    <xf numFmtId="0" fontId="1" fillId="0" borderId="19" xfId="0" applyFont="1" applyBorder="1"/>
    <xf numFmtId="0" fontId="1" fillId="0" borderId="20" xfId="0" applyFont="1" applyBorder="1"/>
    <xf numFmtId="0" fontId="1" fillId="0" borderId="21" xfId="0" applyFont="1" applyBorder="1"/>
    <xf numFmtId="0" fontId="12" fillId="0" borderId="0" xfId="0" applyFont="1" applyAlignment="1">
      <alignment horizontal="center" vertical="center"/>
    </xf>
    <xf numFmtId="0" fontId="1" fillId="0" borderId="22" xfId="0" applyFont="1" applyBorder="1"/>
    <xf numFmtId="0" fontId="1" fillId="0" borderId="23" xfId="0" applyFont="1" applyBorder="1"/>
    <xf numFmtId="0" fontId="1" fillId="0" borderId="24" xfId="0" applyFont="1" applyBorder="1"/>
    <xf numFmtId="0" fontId="9" fillId="12" borderId="0" xfId="0" applyFont="1" applyFill="1" applyAlignment="1">
      <alignment horizontal="center" vertical="center"/>
    </xf>
    <xf numFmtId="49" fontId="36" fillId="4" borderId="0" xfId="2" applyNumberFormat="1" applyFont="1" applyFill="1" applyBorder="1" applyAlignment="1">
      <alignment horizontal="center" vertical="center"/>
    </xf>
    <xf numFmtId="0" fontId="28" fillId="0" borderId="0" xfId="0" applyFont="1" applyAlignment="1">
      <alignment vertical="center" wrapText="1"/>
    </xf>
    <xf numFmtId="0" fontId="9" fillId="12" borderId="90" xfId="0" applyFont="1" applyFill="1" applyBorder="1" applyAlignment="1">
      <alignment horizontal="center" vertical="center"/>
    </xf>
    <xf numFmtId="0" fontId="9" fillId="12" borderId="91" xfId="0" applyFont="1" applyFill="1" applyBorder="1" applyAlignment="1">
      <alignment horizontal="center" vertical="center"/>
    </xf>
    <xf numFmtId="0" fontId="27"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wrapText="1"/>
    </xf>
    <xf numFmtId="0" fontId="25"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wrapText="1"/>
    </xf>
    <xf numFmtId="0" fontId="12" fillId="4" borderId="0" xfId="0" applyFont="1" applyFill="1" applyAlignment="1">
      <alignment horizontal="center" vertical="center"/>
    </xf>
    <xf numFmtId="0" fontId="33" fillId="0" borderId="0" xfId="0" applyFont="1" applyAlignment="1">
      <alignment vertical="top" wrapText="1"/>
    </xf>
    <xf numFmtId="0" fontId="3" fillId="0" borderId="0" xfId="0" applyFont="1" applyAlignment="1">
      <alignment vertical="top" wrapText="1"/>
    </xf>
    <xf numFmtId="165" fontId="37" fillId="0" borderId="42" xfId="0" applyNumberFormat="1" applyFont="1" applyBorder="1" applyAlignment="1">
      <alignment horizontal="center" vertical="center" wrapText="1"/>
    </xf>
    <xf numFmtId="0" fontId="12" fillId="0" borderId="57" xfId="0" applyFont="1" applyBorder="1" applyAlignment="1">
      <alignment horizontal="center" vertical="center" wrapText="1"/>
    </xf>
    <xf numFmtId="0" fontId="12" fillId="0" borderId="42" xfId="0" applyFont="1" applyBorder="1" applyAlignment="1">
      <alignment horizontal="center" vertical="center" wrapText="1"/>
    </xf>
    <xf numFmtId="165" fontId="12" fillId="0" borderId="62" xfId="0" applyNumberFormat="1" applyFont="1" applyBorder="1" applyAlignment="1">
      <alignment horizontal="center" vertical="center" wrapText="1"/>
    </xf>
    <xf numFmtId="165" fontId="12" fillId="0" borderId="46" xfId="0" applyNumberFormat="1" applyFont="1" applyBorder="1" applyAlignment="1">
      <alignment horizontal="center" vertical="center" wrapText="1"/>
    </xf>
    <xf numFmtId="165" fontId="12" fillId="0" borderId="47" xfId="0" applyNumberFormat="1" applyFont="1" applyBorder="1" applyAlignment="1">
      <alignment horizontal="center" vertical="center" wrapText="1"/>
    </xf>
    <xf numFmtId="2" fontId="18" fillId="0" borderId="62" xfId="0" applyNumberFormat="1" applyFont="1" applyBorder="1" applyAlignment="1">
      <alignment horizontal="center" vertical="center" wrapText="1"/>
    </xf>
    <xf numFmtId="2" fontId="18" fillId="0" borderId="46" xfId="0" applyNumberFormat="1" applyFont="1" applyBorder="1" applyAlignment="1">
      <alignment horizontal="center" vertical="center" wrapText="1"/>
    </xf>
    <xf numFmtId="2" fontId="18" fillId="0" borderId="47" xfId="0" applyNumberFormat="1" applyFont="1" applyBorder="1" applyAlignment="1">
      <alignment horizontal="center" vertical="center" wrapText="1"/>
    </xf>
    <xf numFmtId="2" fontId="18" fillId="0" borderId="45" xfId="0" applyNumberFormat="1" applyFont="1" applyBorder="1" applyAlignment="1">
      <alignment horizontal="center" vertical="center" wrapText="1"/>
    </xf>
    <xf numFmtId="0" fontId="37" fillId="0" borderId="42" xfId="0" applyFont="1" applyBorder="1" applyAlignment="1">
      <alignment horizontal="center" vertical="center" wrapText="1"/>
    </xf>
    <xf numFmtId="2" fontId="3" fillId="0" borderId="45" xfId="0" applyNumberFormat="1" applyFont="1" applyBorder="1" applyAlignment="1">
      <alignment horizontal="center" vertical="center"/>
    </xf>
    <xf numFmtId="2" fontId="3" fillId="0" borderId="46" xfId="0" applyNumberFormat="1" applyFont="1" applyBorder="1" applyAlignment="1">
      <alignment horizontal="center" vertical="center"/>
    </xf>
    <xf numFmtId="2" fontId="3" fillId="0" borderId="47" xfId="0" applyNumberFormat="1" applyFont="1" applyBorder="1" applyAlignment="1">
      <alignment horizontal="center" vertical="center"/>
    </xf>
    <xf numFmtId="0" fontId="37" fillId="0" borderId="57" xfId="0" applyFont="1" applyBorder="1" applyAlignment="1">
      <alignment horizontal="center" vertical="center" wrapText="1"/>
    </xf>
    <xf numFmtId="165" fontId="37" fillId="0" borderId="57" xfId="0" applyNumberFormat="1" applyFont="1" applyBorder="1" applyAlignment="1">
      <alignment horizontal="center" vertical="center" wrapText="1"/>
    </xf>
    <xf numFmtId="0" fontId="2" fillId="13" borderId="57" xfId="0" applyFont="1" applyFill="1" applyBorder="1" applyAlignment="1">
      <alignment horizontal="center" vertical="center" wrapText="1"/>
    </xf>
    <xf numFmtId="0" fontId="2" fillId="13" borderId="60" xfId="0" applyFont="1" applyFill="1" applyBorder="1" applyAlignment="1">
      <alignment horizontal="center" vertical="center" wrapText="1"/>
    </xf>
    <xf numFmtId="0" fontId="2" fillId="13" borderId="58" xfId="0" applyFont="1" applyFill="1" applyBorder="1" applyAlignment="1">
      <alignment horizontal="center" vertical="center" wrapText="1"/>
    </xf>
    <xf numFmtId="0" fontId="2" fillId="13" borderId="61" xfId="0" applyFont="1" applyFill="1" applyBorder="1" applyAlignment="1">
      <alignment horizontal="center" vertical="center" wrapText="1"/>
    </xf>
    <xf numFmtId="0" fontId="22"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11" fillId="5" borderId="14" xfId="0" applyFont="1" applyFill="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165" fontId="22" fillId="0" borderId="14" xfId="0" applyNumberFormat="1" applyFont="1" applyBorder="1" applyAlignment="1">
      <alignment horizontal="center" vertical="center"/>
    </xf>
    <xf numFmtId="165" fontId="22" fillId="0" borderId="15" xfId="0" applyNumberFormat="1" applyFont="1" applyBorder="1" applyAlignment="1">
      <alignment horizontal="center" vertical="center"/>
    </xf>
    <xf numFmtId="165" fontId="22" fillId="0" borderId="16" xfId="0" applyNumberFormat="1" applyFont="1" applyBorder="1" applyAlignment="1">
      <alignment horizontal="center" vertical="center"/>
    </xf>
    <xf numFmtId="0" fontId="13" fillId="13" borderId="57" xfId="0" applyFont="1" applyFill="1" applyBorder="1" applyAlignment="1">
      <alignment horizontal="center" vertical="center" wrapText="1"/>
    </xf>
    <xf numFmtId="0" fontId="13" fillId="13" borderId="60" xfId="0" applyFont="1" applyFill="1" applyBorder="1" applyAlignment="1">
      <alignment horizontal="center" vertical="center" wrapText="1"/>
    </xf>
    <xf numFmtId="0" fontId="19" fillId="13" borderId="56" xfId="0" applyFont="1" applyFill="1" applyBorder="1" applyAlignment="1">
      <alignment horizontal="center" vertical="center" wrapText="1"/>
    </xf>
    <xf numFmtId="0" fontId="20" fillId="13" borderId="59" xfId="0" applyFont="1" applyFill="1" applyBorder="1" applyAlignment="1">
      <alignment horizontal="center" vertical="center" wrapText="1"/>
    </xf>
    <xf numFmtId="0" fontId="19" fillId="13" borderId="57" xfId="0" applyFont="1" applyFill="1" applyBorder="1" applyAlignment="1">
      <alignment horizontal="center" vertical="center" wrapText="1"/>
    </xf>
    <xf numFmtId="0" fontId="19" fillId="13" borderId="60" xfId="0" applyFont="1" applyFill="1" applyBorder="1" applyAlignment="1">
      <alignment horizontal="center" vertical="center" wrapText="1"/>
    </xf>
    <xf numFmtId="0" fontId="20" fillId="13" borderId="60" xfId="0" applyFont="1" applyFill="1" applyBorder="1" applyAlignment="1">
      <alignment horizontal="center" vertical="center" wrapText="1"/>
    </xf>
    <xf numFmtId="0" fontId="25" fillId="0" borderId="0" xfId="0" applyFont="1" applyAlignment="1">
      <alignment horizontal="center"/>
    </xf>
    <xf numFmtId="0" fontId="2" fillId="13" borderId="98" xfId="0" applyFont="1" applyFill="1" applyBorder="1" applyAlignment="1">
      <alignment horizontal="center" vertical="center" wrapText="1"/>
    </xf>
    <xf numFmtId="0" fontId="2" fillId="13" borderId="100" xfId="0" applyFont="1" applyFill="1" applyBorder="1" applyAlignment="1">
      <alignment horizontal="center" vertical="center" wrapText="1"/>
    </xf>
    <xf numFmtId="0" fontId="2" fillId="13" borderId="99" xfId="0" applyFont="1" applyFill="1" applyBorder="1" applyAlignment="1">
      <alignment horizontal="center" vertical="center" wrapText="1"/>
    </xf>
    <xf numFmtId="0" fontId="2" fillId="13" borderId="101" xfId="0" applyFont="1" applyFill="1" applyBorder="1" applyAlignment="1">
      <alignment horizontal="center" vertical="center" wrapText="1"/>
    </xf>
    <xf numFmtId="0" fontId="2" fillId="14" borderId="104" xfId="0" applyFont="1" applyFill="1" applyBorder="1" applyAlignment="1">
      <alignment horizontal="center" vertical="center" wrapText="1"/>
    </xf>
    <xf numFmtId="0" fontId="2" fillId="14" borderId="107" xfId="0" applyFont="1" applyFill="1" applyBorder="1" applyAlignment="1">
      <alignment horizontal="center" vertical="center" wrapText="1"/>
    </xf>
    <xf numFmtId="0" fontId="2" fillId="14" borderId="102" xfId="0" applyFont="1" applyFill="1" applyBorder="1" applyAlignment="1">
      <alignment horizontal="center" vertical="center" wrapText="1"/>
    </xf>
    <xf numFmtId="0" fontId="2" fillId="14" borderId="105" xfId="0" applyFont="1" applyFill="1" applyBorder="1" applyAlignment="1">
      <alignment horizontal="center" vertical="center" wrapText="1"/>
    </xf>
    <xf numFmtId="0" fontId="2" fillId="14" borderId="103" xfId="0" applyFont="1" applyFill="1" applyBorder="1" applyAlignment="1">
      <alignment horizontal="center" vertical="center" wrapText="1"/>
    </xf>
    <xf numFmtId="0" fontId="2" fillId="14" borderId="106"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2" fillId="6" borderId="67"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66" xfId="0" applyFont="1" applyFill="1" applyBorder="1" applyAlignment="1">
      <alignment horizontal="center" vertical="center" wrapText="1"/>
    </xf>
    <xf numFmtId="0" fontId="2" fillId="6" borderId="64" xfId="0" applyFont="1" applyFill="1" applyBorder="1" applyAlignment="1">
      <alignment horizontal="center" vertical="center" wrapText="1"/>
    </xf>
    <xf numFmtId="0" fontId="2" fillId="6" borderId="65" xfId="0" applyFont="1" applyFill="1" applyBorder="1" applyAlignment="1">
      <alignment horizontal="center" vertical="center" wrapText="1"/>
    </xf>
    <xf numFmtId="0" fontId="10" fillId="0" borderId="38"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2" xfId="0" applyFont="1" applyBorder="1" applyAlignment="1">
      <alignment horizontal="center" vertical="center" wrapText="1"/>
    </xf>
    <xf numFmtId="0" fontId="37" fillId="0" borderId="47" xfId="0" applyFont="1" applyBorder="1" applyAlignment="1">
      <alignment horizontal="center" vertical="center" wrapText="1"/>
    </xf>
  </cellXfs>
  <cellStyles count="3">
    <cellStyle name="Hipervínculo" xfId="2" builtinId="8"/>
    <cellStyle name="Millares [0]" xfId="1" builtinId="6"/>
    <cellStyle name="Normal" xfId="0" builtinId="0"/>
  </cellStyles>
  <dxfs count="26">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3399FF"/>
      <color rgb="FFFF6600"/>
      <color rgb="FFEE0000"/>
      <color rgb="FF8E0000"/>
      <color rgb="FFFF0000"/>
      <color rgb="FFBEE395"/>
      <color rgb="FFCCFF66"/>
      <color rgb="FF009900"/>
      <color rgb="FF5F5F5F"/>
      <color rgb="FFFFDA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9000">
                  <a:srgbClr val="FFFF00"/>
                </a:gs>
                <a:gs pos="21000">
                  <a:srgbClr val="FFFF00"/>
                </a:gs>
                <a:gs pos="76000">
                  <a:srgbClr val="FF0000"/>
                </a:gs>
                <a:gs pos="51000">
                  <a:srgbClr val="FF6600"/>
                </a:gs>
                <a:gs pos="100000">
                  <a:srgbClr val="8E0000"/>
                </a:gs>
              </a:gsLst>
              <a:lin ang="5400000" scaled="0"/>
            </a:gradFill>
            <a:ln>
              <a:noFill/>
            </a:ln>
            <a:effectLst/>
          </c:spPr>
          <c:invertIfNegative val="0"/>
          <c:cat>
            <c:strRef>
              <c:f>Gráficas!$I$12</c:f>
              <c:strCache>
                <c:ptCount val="1"/>
                <c:pt idx="0">
                  <c:v>POLÍTICA GESTIÓN DOCUMENTAL</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148404864"/>
        <c:axId val="14841484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GESTIÓN DOCUMENTAL</c:v>
                </c:pt>
              </c:strCache>
            </c:strRef>
          </c:xVal>
          <c:yVal>
            <c:numRef>
              <c:f>Gráficas!$K$12</c:f>
              <c:numCache>
                <c:formatCode>0\,0</c:formatCode>
                <c:ptCount val="1"/>
                <c:pt idx="0">
                  <c:v>93.8</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148404864"/>
        <c:axId val="148414848"/>
      </c:scatterChart>
      <c:catAx>
        <c:axId val="14840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8414848"/>
        <c:crosses val="autoZero"/>
        <c:auto val="1"/>
        <c:lblAlgn val="ctr"/>
        <c:lblOffset val="100"/>
        <c:noMultiLvlLbl val="0"/>
      </c:catAx>
      <c:valAx>
        <c:axId val="14841484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840486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Gráficas!$J$31</c:f>
              <c:strCache>
                <c:ptCount val="1"/>
                <c:pt idx="0">
                  <c:v>Niveles</c:v>
                </c:pt>
              </c:strCache>
            </c:strRef>
          </c:tx>
          <c:spPr>
            <a:gradFill>
              <a:gsLst>
                <a:gs pos="0">
                  <a:srgbClr val="009900"/>
                </a:gs>
                <a:gs pos="21000">
                  <a:srgbClr val="FFFF00"/>
                </a:gs>
                <a:gs pos="79000">
                  <a:srgbClr val="EE0000"/>
                </a:gs>
                <a:gs pos="30000">
                  <a:srgbClr val="FFFF00"/>
                </a:gs>
                <a:gs pos="53000">
                  <a:srgbClr val="FF6600"/>
                </a:gs>
                <a:gs pos="100000">
                  <a:srgbClr val="8E0000"/>
                </a:gs>
              </a:gsLst>
              <a:lin ang="5400000" scaled="0"/>
            </a:gradFill>
            <a:ln>
              <a:noFill/>
            </a:ln>
            <a:effectLst/>
          </c:spPr>
          <c:invertIfNegative val="0"/>
          <c:cat>
            <c:strRef>
              <c:f>Gráficas!$I$32:$I$35</c:f>
              <c:strCache>
                <c:ptCount val="4"/>
                <c:pt idx="0">
                  <c:v>Estratégico</c:v>
                </c:pt>
                <c:pt idx="1">
                  <c:v>Documental</c:v>
                </c:pt>
                <c:pt idx="2">
                  <c:v>Tecnológico</c:v>
                </c:pt>
                <c:pt idx="3">
                  <c:v>Cultural </c:v>
                </c:pt>
              </c:strCache>
            </c:strRef>
          </c:cat>
          <c:val>
            <c:numRef>
              <c:f>Gráficas!$J$32:$J$35</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149628416"/>
        <c:axId val="149629952"/>
      </c:barChart>
      <c:scatterChart>
        <c:scatterStyle val="lineMarker"/>
        <c:varyColors val="0"/>
        <c:ser>
          <c:idx val="1"/>
          <c:order val="1"/>
          <c:tx>
            <c:strRef>
              <c:f>Gráficas!$K$31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Gráficas!$I$32:$I$35</c:f>
              <c:strCache>
                <c:ptCount val="4"/>
                <c:pt idx="0">
                  <c:v>Estratégico</c:v>
                </c:pt>
                <c:pt idx="1">
                  <c:v>Documental</c:v>
                </c:pt>
                <c:pt idx="2">
                  <c:v>Tecnológico</c:v>
                </c:pt>
                <c:pt idx="3">
                  <c:v>Cultural </c:v>
                </c:pt>
              </c:strCache>
            </c:strRef>
          </c:xVal>
          <c:yVal>
            <c:numRef>
              <c:f>Gráficas!$K$32:$K$35</c:f>
              <c:numCache>
                <c:formatCode>0\,0</c:formatCode>
                <c:ptCount val="4"/>
                <c:pt idx="0">
                  <c:v>98</c:v>
                </c:pt>
                <c:pt idx="1">
                  <c:v>94</c:v>
                </c:pt>
                <c:pt idx="2">
                  <c:v>60</c:v>
                </c:pt>
                <c:pt idx="3">
                  <c:v>100</c:v>
                </c:pt>
              </c:numCache>
            </c:numRef>
          </c:yVal>
          <c:smooth val="0"/>
          <c:extLst xmlns:c16r2="http://schemas.microsoft.com/office/drawing/2015/06/char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149628416"/>
        <c:axId val="149629952"/>
      </c:scatterChart>
      <c:catAx>
        <c:axId val="149628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9629952"/>
        <c:crosses val="autoZero"/>
        <c:auto val="1"/>
        <c:lblAlgn val="ctr"/>
        <c:lblOffset val="100"/>
        <c:noMultiLvlLbl val="0"/>
      </c:catAx>
      <c:valAx>
        <c:axId val="1496299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96284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3.png"/><Relationship Id="rId1" Type="http://schemas.openxmlformats.org/officeDocument/2006/relationships/hyperlink" Target="#Inicio!A1"/><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7.svg"/><Relationship Id="rId5" Type="http://schemas.openxmlformats.org/officeDocument/2006/relationships/image" Target="../media/image5.png"/><Relationship Id="rId4" Type="http://schemas.openxmlformats.org/officeDocument/2006/relationships/hyperlink" Target="#Gr&#225;ficas!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2.xml"/><Relationship Id="rId4" Type="http://schemas.openxmlformats.org/officeDocument/2006/relationships/image" Target="../media/image3.sv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179917</xdr:colOff>
      <xdr:row>1</xdr:row>
      <xdr:rowOff>105833</xdr:rowOff>
    </xdr:from>
    <xdr:to>
      <xdr:col>12</xdr:col>
      <xdr:colOff>329917</xdr:colOff>
      <xdr:row>1</xdr:row>
      <xdr:rowOff>1062932</xdr:rowOff>
    </xdr:to>
    <xdr:pic>
      <xdr:nvPicPr>
        <xdr:cNvPr id="4" name="Imagen 3">
          <a:extLst>
            <a:ext uri="{FF2B5EF4-FFF2-40B4-BE49-F238E27FC236}">
              <a16:creationId xmlns="" xmlns:a16="http://schemas.microsoft.com/office/drawing/2014/main" id="{0A1D66C2-D5D7-47DD-8A22-841F0011BA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16917" y="306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677334</xdr:colOff>
      <xdr:row>28</xdr:row>
      <xdr:rowOff>31750</xdr:rowOff>
    </xdr:from>
    <xdr:to>
      <xdr:col>10</xdr:col>
      <xdr:colOff>67734</xdr:colOff>
      <xdr:row>32</xdr:row>
      <xdr:rowOff>184150</xdr:rowOff>
    </xdr:to>
    <xdr:pic>
      <xdr:nvPicPr>
        <xdr:cNvPr id="7" name="Gráfico 2" descr="Lista de comprobación">
          <a:hlinkClick xmlns:r="http://schemas.openxmlformats.org/officeDocument/2006/relationships" r:id="rId1"/>
          <a:extLst>
            <a:ext uri="{FF2B5EF4-FFF2-40B4-BE49-F238E27FC236}">
              <a16:creationId xmlns="" xmlns:a16="http://schemas.microsoft.com/office/drawing/2014/main" id="{00000000-0008-0000-01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4836584" y="8413750"/>
          <a:ext cx="914400" cy="914400"/>
        </a:xfrm>
        <a:prstGeom prst="rect">
          <a:avLst/>
        </a:prstGeom>
      </xdr:spPr>
    </xdr:pic>
    <xdr:clientData/>
  </xdr:twoCellAnchor>
  <xdr:twoCellAnchor editAs="oneCell">
    <xdr:from>
      <xdr:col>6</xdr:col>
      <xdr:colOff>148166</xdr:colOff>
      <xdr:row>1</xdr:row>
      <xdr:rowOff>74083</xdr:rowOff>
    </xdr:from>
    <xdr:to>
      <xdr:col>11</xdr:col>
      <xdr:colOff>298166</xdr:colOff>
      <xdr:row>1</xdr:row>
      <xdr:rowOff>1031182</xdr:rowOff>
    </xdr:to>
    <xdr:pic>
      <xdr:nvPicPr>
        <xdr:cNvPr id="4" name="Imagen 3">
          <a:extLst>
            <a:ext uri="{FF2B5EF4-FFF2-40B4-BE49-F238E27FC236}">
              <a16:creationId xmlns="" xmlns:a16="http://schemas.microsoft.com/office/drawing/2014/main" id="{1CA5D8AF-B8AD-437E-BFCD-EA82E15FBAA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83416" y="169333"/>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33339</xdr:rowOff>
    </xdr:to>
    <xdr:pic>
      <xdr:nvPicPr>
        <xdr:cNvPr id="3" name="Gráfico 2" descr="Lista de comprobación">
          <a:hlinkClick xmlns:r="http://schemas.openxmlformats.org/officeDocument/2006/relationships" r:id="rId1"/>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309562</xdr:colOff>
      <xdr:row>1</xdr:row>
      <xdr:rowOff>130969</xdr:rowOff>
    </xdr:from>
    <xdr:to>
      <xdr:col>13</xdr:col>
      <xdr:colOff>459562</xdr:colOff>
      <xdr:row>1</xdr:row>
      <xdr:rowOff>1088068</xdr:rowOff>
    </xdr:to>
    <xdr:pic>
      <xdr:nvPicPr>
        <xdr:cNvPr id="4" name="Imagen 3">
          <a:extLst>
            <a:ext uri="{FF2B5EF4-FFF2-40B4-BE49-F238E27FC236}">
              <a16:creationId xmlns="" xmlns:a16="http://schemas.microsoft.com/office/drawing/2014/main" id="{0C89DC9F-0F12-46E9-99FC-64A1057809B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83968" y="190500"/>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642938</xdr:colOff>
      <xdr:row>7</xdr:row>
      <xdr:rowOff>11906</xdr:rowOff>
    </xdr:from>
    <xdr:to>
      <xdr:col>14</xdr:col>
      <xdr:colOff>151872</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692188" y="1381125"/>
          <a:ext cx="914400" cy="914400"/>
        </a:xfrm>
        <a:prstGeom prst="rect">
          <a:avLst/>
        </a:prstGeom>
      </xdr:spPr>
    </xdr:pic>
    <xdr:clientData/>
  </xdr:twoCellAnchor>
  <xdr:twoCellAnchor editAs="oneCell">
    <xdr:from>
      <xdr:col>12</xdr:col>
      <xdr:colOff>666750</xdr:colOff>
      <xdr:row>11</xdr:row>
      <xdr:rowOff>345282</xdr:rowOff>
    </xdr:from>
    <xdr:to>
      <xdr:col>14</xdr:col>
      <xdr:colOff>204259</xdr:colOff>
      <xdr:row>12</xdr:row>
      <xdr:rowOff>807244</xdr:rowOff>
    </xdr:to>
    <xdr:pic>
      <xdr:nvPicPr>
        <xdr:cNvPr id="4" name="Gráfico 3" descr="Gráfico de barras">
          <a:hlinkClick xmlns:r="http://schemas.openxmlformats.org/officeDocument/2006/relationships" r:id="rId4"/>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799344" y="3583782"/>
          <a:ext cx="962025" cy="914400"/>
        </a:xfrm>
        <a:prstGeom prst="rect">
          <a:avLst/>
        </a:prstGeom>
      </xdr:spPr>
    </xdr:pic>
    <xdr:clientData/>
  </xdr:twoCellAnchor>
  <xdr:twoCellAnchor editAs="oneCell">
    <xdr:from>
      <xdr:col>6</xdr:col>
      <xdr:colOff>275167</xdr:colOff>
      <xdr:row>1</xdr:row>
      <xdr:rowOff>179916</xdr:rowOff>
    </xdr:from>
    <xdr:to>
      <xdr:col>8</xdr:col>
      <xdr:colOff>2965167</xdr:colOff>
      <xdr:row>1</xdr:row>
      <xdr:rowOff>1137015</xdr:rowOff>
    </xdr:to>
    <xdr:pic>
      <xdr:nvPicPr>
        <xdr:cNvPr id="5" name="Imagen 4">
          <a:extLst>
            <a:ext uri="{FF2B5EF4-FFF2-40B4-BE49-F238E27FC236}">
              <a16:creationId xmlns="" xmlns:a16="http://schemas.microsoft.com/office/drawing/2014/main" id="{939C5787-4ECC-485C-B3C8-798D7B41EC6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11750" y="201083"/>
          <a:ext cx="3960000" cy="957099"/>
        </a:xfrm>
        <a:prstGeom prst="rect">
          <a:avLst/>
        </a:prstGeom>
      </xdr:spPr>
    </xdr:pic>
    <xdr:clientData/>
  </xdr:twoCellAnchor>
  <xdr:twoCellAnchor editAs="oneCell">
    <xdr:from>
      <xdr:col>10</xdr:col>
      <xdr:colOff>78441</xdr:colOff>
      <xdr:row>9</xdr:row>
      <xdr:rowOff>135171</xdr:rowOff>
    </xdr:from>
    <xdr:to>
      <xdr:col>10</xdr:col>
      <xdr:colOff>1938618</xdr:colOff>
      <xdr:row>9</xdr:row>
      <xdr:rowOff>1256932</xdr:rowOff>
    </xdr:to>
    <xdr:pic>
      <xdr:nvPicPr>
        <xdr:cNvPr id="6" name="Imagen 5">
          <a:extLst>
            <a:ext uri="{FF2B5EF4-FFF2-40B4-BE49-F238E27FC236}">
              <a16:creationId xmlns="" xmlns:a16="http://schemas.microsoft.com/office/drawing/2014/main" id="{1E439D1F-4429-42D7-906D-3E5B4957CFB3}"/>
            </a:ext>
          </a:extLst>
        </xdr:cNvPr>
        <xdr:cNvPicPr>
          <a:picLocks noChangeAspect="1"/>
        </xdr:cNvPicPr>
      </xdr:nvPicPr>
      <xdr:blipFill>
        <a:blip xmlns:r="http://schemas.openxmlformats.org/officeDocument/2006/relationships" r:embed="rId8"/>
        <a:stretch>
          <a:fillRect/>
        </a:stretch>
      </xdr:blipFill>
      <xdr:spPr>
        <a:xfrm>
          <a:off x="11329847" y="3587984"/>
          <a:ext cx="1860177" cy="11217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535781</xdr:colOff>
      <xdr:row>8</xdr:row>
      <xdr:rowOff>95250</xdr:rowOff>
    </xdr:from>
    <xdr:to>
      <xdr:col>16</xdr:col>
      <xdr:colOff>517781</xdr:colOff>
      <xdr:row>26</xdr:row>
      <xdr:rowOff>120563</xdr:rowOff>
    </xdr:to>
    <xdr:graphicFrame macro="">
      <xdr:nvGraphicFramePr>
        <xdr:cNvPr id="5" name="Gráfico 4">
          <a:extLst>
            <a:ext uri="{FF2B5EF4-FFF2-40B4-BE49-F238E27FC236}">
              <a16:creationId xmlns=""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53</xdr:row>
      <xdr:rowOff>35719</xdr:rowOff>
    </xdr:from>
    <xdr:to>
      <xdr:col>11</xdr:col>
      <xdr:colOff>438150</xdr:colOff>
      <xdr:row>58</xdr:row>
      <xdr:rowOff>57150</xdr:rowOff>
    </xdr:to>
    <xdr:pic>
      <xdr:nvPicPr>
        <xdr:cNvPr id="6" name="Gráfico 5" descr="Lista de comprobación">
          <a:hlinkClick xmlns:r="http://schemas.openxmlformats.org/officeDocument/2006/relationships" r:id="rId2"/>
          <a:extLst>
            <a:ext uri="{FF2B5EF4-FFF2-40B4-BE49-F238E27FC236}">
              <a16:creationId xmlns="" xmlns:a16="http://schemas.microsoft.com/office/drawing/2014/main" id="{00000000-0008-0000-04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6560344" y="17787938"/>
          <a:ext cx="914400" cy="914400"/>
        </a:xfrm>
        <a:prstGeom prst="rect">
          <a:avLst/>
        </a:prstGeom>
      </xdr:spPr>
    </xdr:pic>
    <xdr:clientData/>
  </xdr:twoCellAnchor>
  <xdr:twoCellAnchor>
    <xdr:from>
      <xdr:col>7</xdr:col>
      <xdr:colOff>541875</xdr:colOff>
      <xdr:row>29</xdr:row>
      <xdr:rowOff>47626</xdr:rowOff>
    </xdr:from>
    <xdr:to>
      <xdr:col>16</xdr:col>
      <xdr:colOff>523875</xdr:colOff>
      <xdr:row>47</xdr:row>
      <xdr:rowOff>72938</xdr:rowOff>
    </xdr:to>
    <xdr:graphicFrame macro="">
      <xdr:nvGraphicFramePr>
        <xdr:cNvPr id="7" name="Gráfico 6">
          <a:extLst>
            <a:ext uri="{FF2B5EF4-FFF2-40B4-BE49-F238E27FC236}">
              <a16:creationId xmlns=""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9</xdr:col>
      <xdr:colOff>476250</xdr:colOff>
      <xdr:row>1</xdr:row>
      <xdr:rowOff>107156</xdr:rowOff>
    </xdr:from>
    <xdr:to>
      <xdr:col>14</xdr:col>
      <xdr:colOff>622515</xdr:colOff>
      <xdr:row>1</xdr:row>
      <xdr:rowOff>1064255</xdr:rowOff>
    </xdr:to>
    <xdr:pic>
      <xdr:nvPicPr>
        <xdr:cNvPr id="8" name="Imagen 7">
          <a:extLst>
            <a:ext uri="{FF2B5EF4-FFF2-40B4-BE49-F238E27FC236}">
              <a16:creationId xmlns="" xmlns:a16="http://schemas.microsoft.com/office/drawing/2014/main" id="{95B4CF0E-CE9A-4A78-9C56-BD91274D63A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88844" y="107156"/>
          <a:ext cx="3956265" cy="9570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619126</xdr:colOff>
      <xdr:row>37</xdr:row>
      <xdr:rowOff>10205</xdr:rowOff>
    </xdr:from>
    <xdr:to>
      <xdr:col>6</xdr:col>
      <xdr:colOff>1533526</xdr:colOff>
      <xdr:row>42</xdr:row>
      <xdr:rowOff>31635</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8322470" y="18964955"/>
          <a:ext cx="914400" cy="914399"/>
        </a:xfrm>
        <a:prstGeom prst="rect">
          <a:avLst/>
        </a:prstGeom>
      </xdr:spPr>
    </xdr:pic>
    <xdr:clientData/>
  </xdr:twoCellAnchor>
  <xdr:twoCellAnchor editAs="oneCell">
    <xdr:from>
      <xdr:col>6</xdr:col>
      <xdr:colOff>785812</xdr:colOff>
      <xdr:row>1</xdr:row>
      <xdr:rowOff>95249</xdr:rowOff>
    </xdr:from>
    <xdr:to>
      <xdr:col>8</xdr:col>
      <xdr:colOff>1027327</xdr:colOff>
      <xdr:row>1</xdr:row>
      <xdr:rowOff>1052348</xdr:rowOff>
    </xdr:to>
    <xdr:pic>
      <xdr:nvPicPr>
        <xdr:cNvPr id="4" name="Imagen 3">
          <a:extLst>
            <a:ext uri="{FF2B5EF4-FFF2-40B4-BE49-F238E27FC236}">
              <a16:creationId xmlns="" xmlns:a16="http://schemas.microsoft.com/office/drawing/2014/main" id="{3923BD82-7DBB-45E0-BB01-BEFE78DB4A2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89156" y="190499"/>
          <a:ext cx="3956265"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repositorio.archivogeneral.gov.co/repositor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showGridLines="0" zoomScale="90" zoomScaleNormal="90" workbookViewId="0">
      <selection activeCell="D7" sqref="D7:P7"/>
    </sheetView>
  </sheetViews>
  <sheetFormatPr baseColWidth="10" defaultColWidth="0" defaultRowHeight="15" zeroHeight="1" x14ac:dyDescent="0.25"/>
  <cols>
    <col min="1" max="1" width="1.140625" style="123" customWidth="1"/>
    <col min="2" max="2" width="0.85546875" style="123" customWidth="1"/>
    <col min="3" max="17" width="11.42578125" style="123" customWidth="1"/>
    <col min="18" max="18" width="1.28515625" style="123" customWidth="1"/>
    <col min="19" max="19" width="1.42578125" style="123" customWidth="1"/>
    <col min="20" max="16384" width="11.42578125" style="123" hidden="1"/>
  </cols>
  <sheetData>
    <row r="1" spans="2:18" ht="8.25" customHeight="1" thickBot="1" x14ac:dyDescent="0.3">
      <c r="B1" s="138"/>
      <c r="C1" s="138"/>
      <c r="D1" s="138"/>
      <c r="E1" s="138"/>
      <c r="F1" s="138"/>
      <c r="G1" s="138"/>
      <c r="H1" s="138"/>
      <c r="I1" s="138"/>
      <c r="J1" s="138"/>
      <c r="K1" s="138"/>
      <c r="L1" s="138"/>
      <c r="M1" s="138"/>
      <c r="N1" s="138"/>
      <c r="O1" s="138"/>
      <c r="P1" s="138"/>
      <c r="Q1" s="138"/>
      <c r="R1" s="138"/>
    </row>
    <row r="2" spans="2:18" ht="91.5" customHeight="1" x14ac:dyDescent="0.25">
      <c r="B2" s="139"/>
      <c r="C2" s="140"/>
      <c r="D2" s="140"/>
      <c r="E2" s="140"/>
      <c r="F2" s="140"/>
      <c r="G2" s="140"/>
      <c r="H2" s="140"/>
      <c r="I2" s="140"/>
      <c r="J2" s="140"/>
      <c r="K2" s="140"/>
      <c r="L2" s="140"/>
      <c r="M2" s="140"/>
      <c r="N2" s="140"/>
      <c r="O2" s="140"/>
      <c r="P2" s="140"/>
      <c r="Q2" s="140"/>
      <c r="R2" s="141"/>
    </row>
    <row r="3" spans="2:18" ht="27.95" customHeight="1" x14ac:dyDescent="0.25">
      <c r="B3" s="142"/>
      <c r="C3" s="148" t="s">
        <v>0</v>
      </c>
      <c r="D3" s="148"/>
      <c r="E3" s="148"/>
      <c r="F3" s="148"/>
      <c r="G3" s="148"/>
      <c r="H3" s="148"/>
      <c r="I3" s="148"/>
      <c r="J3" s="148"/>
      <c r="K3" s="148"/>
      <c r="L3" s="148"/>
      <c r="M3" s="148"/>
      <c r="N3" s="148"/>
      <c r="O3" s="148"/>
      <c r="P3" s="148"/>
      <c r="Q3" s="148"/>
      <c r="R3" s="143"/>
    </row>
    <row r="4" spans="2:18" ht="3.95" customHeight="1" x14ac:dyDescent="0.25">
      <c r="B4" s="142"/>
      <c r="C4" s="124"/>
      <c r="D4" s="124"/>
      <c r="E4" s="124"/>
      <c r="F4" s="124"/>
      <c r="G4" s="124"/>
      <c r="H4" s="124"/>
      <c r="I4" s="124"/>
      <c r="J4" s="124"/>
      <c r="K4" s="124"/>
      <c r="L4" s="124"/>
      <c r="M4" s="124"/>
      <c r="N4" s="124"/>
      <c r="O4" s="124"/>
      <c r="P4" s="124"/>
      <c r="Q4" s="124"/>
      <c r="R4" s="143"/>
    </row>
    <row r="5" spans="2:18" ht="27.95" customHeight="1" x14ac:dyDescent="0.25">
      <c r="B5" s="142"/>
      <c r="C5" s="148" t="s">
        <v>1</v>
      </c>
      <c r="D5" s="148"/>
      <c r="E5" s="148"/>
      <c r="F5" s="148"/>
      <c r="G5" s="148"/>
      <c r="H5" s="148"/>
      <c r="I5" s="148"/>
      <c r="J5" s="148"/>
      <c r="K5" s="148"/>
      <c r="L5" s="148"/>
      <c r="M5" s="148"/>
      <c r="N5" s="148"/>
      <c r="O5" s="148"/>
      <c r="P5" s="148"/>
      <c r="Q5" s="148"/>
      <c r="R5" s="143"/>
    </row>
    <row r="6" spans="2:18" ht="24" customHeight="1" x14ac:dyDescent="0.25">
      <c r="B6" s="142"/>
      <c r="C6" s="138"/>
      <c r="D6" s="138"/>
      <c r="E6" s="138"/>
      <c r="F6" s="138"/>
      <c r="G6" s="138"/>
      <c r="H6" s="138"/>
      <c r="I6" s="138"/>
      <c r="J6" s="138"/>
      <c r="K6" s="138"/>
      <c r="L6" s="138"/>
      <c r="M6" s="138"/>
      <c r="N6" s="138"/>
      <c r="O6" s="138"/>
      <c r="P6" s="138"/>
      <c r="Q6" s="138"/>
      <c r="R6" s="143"/>
    </row>
    <row r="7" spans="2:18" ht="20.25" x14ac:dyDescent="0.25">
      <c r="B7" s="142"/>
      <c r="C7" s="138"/>
      <c r="D7" s="149" t="s">
        <v>2</v>
      </c>
      <c r="E7" s="149"/>
      <c r="F7" s="149"/>
      <c r="G7" s="149"/>
      <c r="H7" s="149"/>
      <c r="I7" s="149"/>
      <c r="J7" s="149"/>
      <c r="K7" s="149"/>
      <c r="L7" s="149"/>
      <c r="M7" s="149"/>
      <c r="N7" s="149"/>
      <c r="O7" s="149"/>
      <c r="P7" s="149"/>
      <c r="Q7" s="138"/>
      <c r="R7" s="143"/>
    </row>
    <row r="8" spans="2:18" x14ac:dyDescent="0.25">
      <c r="B8" s="142"/>
      <c r="C8" s="138"/>
      <c r="D8" s="138"/>
      <c r="E8" s="138"/>
      <c r="F8" s="138"/>
      <c r="G8" s="138"/>
      <c r="H8" s="138"/>
      <c r="I8" s="138"/>
      <c r="J8" s="138"/>
      <c r="K8" s="138"/>
      <c r="L8" s="138"/>
      <c r="M8" s="138"/>
      <c r="N8" s="138"/>
      <c r="O8" s="138"/>
      <c r="P8" s="138"/>
      <c r="Q8" s="138"/>
      <c r="R8" s="143"/>
    </row>
    <row r="9" spans="2:18" x14ac:dyDescent="0.25">
      <c r="B9" s="142"/>
      <c r="C9" s="138"/>
      <c r="D9" s="138"/>
      <c r="E9" s="138"/>
      <c r="F9" s="138"/>
      <c r="G9" s="138"/>
      <c r="H9" s="138"/>
      <c r="I9" s="138"/>
      <c r="J9" s="138"/>
      <c r="K9" s="138"/>
      <c r="L9" s="138"/>
      <c r="M9" s="138"/>
      <c r="N9" s="138"/>
      <c r="O9" s="138"/>
      <c r="P9" s="138"/>
      <c r="Q9" s="138"/>
      <c r="R9" s="143"/>
    </row>
    <row r="10" spans="2:18" ht="24.75" customHeight="1" x14ac:dyDescent="0.25">
      <c r="B10" s="142"/>
      <c r="C10" s="138"/>
      <c r="D10" s="149" t="s">
        <v>3</v>
      </c>
      <c r="E10" s="149"/>
      <c r="F10" s="149"/>
      <c r="G10" s="149"/>
      <c r="H10" s="149"/>
      <c r="I10" s="149"/>
      <c r="J10" s="149"/>
      <c r="K10" s="149"/>
      <c r="L10" s="149"/>
      <c r="M10" s="149"/>
      <c r="N10" s="149"/>
      <c r="O10" s="149"/>
      <c r="P10" s="149"/>
      <c r="Q10" s="144"/>
      <c r="R10" s="143"/>
    </row>
    <row r="11" spans="2:18" ht="15" customHeight="1" x14ac:dyDescent="0.25">
      <c r="B11" s="142"/>
      <c r="C11" s="138"/>
      <c r="D11" s="138"/>
      <c r="E11" s="138"/>
      <c r="F11" s="138"/>
      <c r="G11" s="138"/>
      <c r="H11" s="138"/>
      <c r="I11" s="138"/>
      <c r="J11" s="138"/>
      <c r="K11" s="138"/>
      <c r="L11" s="138"/>
      <c r="M11" s="138"/>
      <c r="N11" s="138"/>
      <c r="O11" s="138"/>
      <c r="P11" s="138"/>
      <c r="Q11" s="138"/>
      <c r="R11" s="143"/>
    </row>
    <row r="12" spans="2:18" ht="15" customHeight="1" x14ac:dyDescent="0.25">
      <c r="B12" s="142"/>
      <c r="C12" s="138"/>
      <c r="D12" s="138"/>
      <c r="E12" s="138"/>
      <c r="F12" s="138"/>
      <c r="G12" s="138"/>
      <c r="H12" s="138"/>
      <c r="I12" s="138"/>
      <c r="J12" s="138"/>
      <c r="K12" s="138"/>
      <c r="L12" s="138"/>
      <c r="M12" s="138"/>
      <c r="N12" s="138"/>
      <c r="O12" s="138"/>
      <c r="P12" s="138"/>
      <c r="Q12" s="138"/>
      <c r="R12" s="143"/>
    </row>
    <row r="13" spans="2:18" ht="24.75" customHeight="1" x14ac:dyDescent="0.25">
      <c r="B13" s="142"/>
      <c r="C13" s="138"/>
      <c r="D13" s="149" t="s">
        <v>4</v>
      </c>
      <c r="E13" s="149"/>
      <c r="F13" s="149"/>
      <c r="G13" s="149"/>
      <c r="H13" s="149"/>
      <c r="I13" s="149"/>
      <c r="J13" s="149"/>
      <c r="K13" s="149"/>
      <c r="L13" s="149"/>
      <c r="M13" s="149"/>
      <c r="N13" s="149"/>
      <c r="O13" s="149"/>
      <c r="P13" s="149"/>
      <c r="Q13" s="144"/>
      <c r="R13" s="143"/>
    </row>
    <row r="14" spans="2:18" ht="15" customHeight="1" x14ac:dyDescent="0.25">
      <c r="B14" s="142"/>
      <c r="C14" s="138"/>
      <c r="D14" s="138"/>
      <c r="E14" s="138"/>
      <c r="F14" s="138"/>
      <c r="G14" s="138"/>
      <c r="H14" s="138"/>
      <c r="I14" s="138"/>
      <c r="J14" s="138"/>
      <c r="K14" s="138"/>
      <c r="L14" s="138"/>
      <c r="M14" s="138"/>
      <c r="N14" s="138"/>
      <c r="O14" s="138"/>
      <c r="P14" s="138"/>
      <c r="Q14" s="138"/>
      <c r="R14" s="143"/>
    </row>
    <row r="15" spans="2:18" ht="15" customHeight="1" x14ac:dyDescent="0.25">
      <c r="B15" s="142"/>
      <c r="C15" s="138"/>
      <c r="D15" s="138"/>
      <c r="E15" s="138"/>
      <c r="F15" s="138"/>
      <c r="G15" s="138"/>
      <c r="H15" s="138"/>
      <c r="I15" s="138"/>
      <c r="J15" s="138"/>
      <c r="K15" s="138"/>
      <c r="L15" s="138"/>
      <c r="M15" s="138"/>
      <c r="N15" s="138"/>
      <c r="O15" s="138"/>
      <c r="P15" s="138"/>
      <c r="Q15" s="138"/>
      <c r="R15" s="143"/>
    </row>
    <row r="16" spans="2:18" ht="24.75" customHeight="1" x14ac:dyDescent="0.25">
      <c r="B16" s="142"/>
      <c r="C16" s="138"/>
      <c r="D16" s="149" t="s">
        <v>5</v>
      </c>
      <c r="E16" s="149"/>
      <c r="F16" s="149"/>
      <c r="G16" s="149"/>
      <c r="H16" s="149"/>
      <c r="I16" s="149"/>
      <c r="J16" s="149"/>
      <c r="K16" s="149"/>
      <c r="L16" s="149"/>
      <c r="M16" s="149"/>
      <c r="N16" s="149"/>
      <c r="O16" s="149"/>
      <c r="P16" s="149"/>
      <c r="Q16" s="144"/>
      <c r="R16" s="143"/>
    </row>
    <row r="17" spans="2:18" ht="20.100000000000001" customHeight="1" x14ac:dyDescent="0.25">
      <c r="B17" s="142"/>
      <c r="C17" s="138"/>
      <c r="D17" s="138"/>
      <c r="E17" s="138"/>
      <c r="F17" s="138"/>
      <c r="G17" s="138"/>
      <c r="H17" s="138"/>
      <c r="I17" s="138"/>
      <c r="J17" s="138"/>
      <c r="K17" s="138"/>
      <c r="L17" s="138"/>
      <c r="M17" s="138"/>
      <c r="N17" s="138"/>
      <c r="O17" s="138"/>
      <c r="P17" s="138"/>
      <c r="Q17" s="138"/>
      <c r="R17" s="143"/>
    </row>
    <row r="18" spans="2:18" ht="18.75" customHeight="1" thickBot="1" x14ac:dyDescent="0.3">
      <c r="B18" s="145"/>
      <c r="C18" s="146"/>
      <c r="D18" s="146"/>
      <c r="E18" s="146"/>
      <c r="F18" s="146"/>
      <c r="G18" s="146"/>
      <c r="H18" s="146"/>
      <c r="I18" s="146"/>
      <c r="J18" s="146"/>
      <c r="K18" s="146"/>
      <c r="L18" s="146"/>
      <c r="M18" s="146"/>
      <c r="N18" s="146"/>
      <c r="O18" s="146"/>
      <c r="P18" s="146"/>
      <c r="Q18" s="146"/>
      <c r="R18" s="147"/>
    </row>
    <row r="19" spans="2:18" x14ac:dyDescent="0.25">
      <c r="B19" s="138"/>
      <c r="C19" s="138"/>
      <c r="D19" s="138"/>
      <c r="E19" s="138"/>
      <c r="F19" s="138"/>
      <c r="G19" s="138"/>
      <c r="H19" s="138"/>
      <c r="I19" s="138"/>
      <c r="J19" s="138"/>
      <c r="K19" s="138"/>
      <c r="L19" s="138"/>
      <c r="M19" s="138"/>
      <c r="N19" s="138"/>
      <c r="O19" s="138"/>
      <c r="P19" s="138"/>
      <c r="Q19" s="138"/>
      <c r="R19" s="138"/>
    </row>
  </sheetData>
  <mergeCells count="6">
    <mergeCell ref="C3:Q3"/>
    <mergeCell ref="D10:P10"/>
    <mergeCell ref="D13:P13"/>
    <mergeCell ref="D16:P16"/>
    <mergeCell ref="C5:Q5"/>
    <mergeCell ref="D7:P7"/>
  </mergeCells>
  <hyperlinks>
    <hyperlink ref="D10:P10" location="Instrucciones!A1" display="INSTRUCCIONES DE DILIGENCIAMIENTO"/>
    <hyperlink ref="D13:P13" location="Autodiagnóstico!A1" display="AUTODIAGNÓSTICO"/>
    <hyperlink ref="D16:P16" location="'Plan de Acción'!A1" display="PLAN DE ACCIÓN"/>
    <hyperlink ref="D7:P7" location="' Política GD'!A1" display="INSTRUCCIONES DE DILIGENCIAMIENTO"/>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zoomScale="90" zoomScaleNormal="90" workbookViewId="0"/>
  </sheetViews>
  <sheetFormatPr baseColWidth="10" defaultColWidth="0" defaultRowHeight="15" zeroHeight="1" x14ac:dyDescent="0.25"/>
  <cols>
    <col min="1" max="1" width="1.28515625" customWidth="1"/>
    <col min="2" max="2" width="2" customWidth="1"/>
    <col min="3" max="3" width="6.28515625" customWidth="1"/>
    <col min="4" max="4" width="7" customWidth="1"/>
    <col min="5" max="13" width="11.42578125" customWidth="1"/>
    <col min="14" max="14" width="14" customWidth="1"/>
    <col min="15" max="15" width="12.28515625" customWidth="1"/>
    <col min="16" max="16" width="1" customWidth="1"/>
    <col min="17" max="17" width="2.5703125" customWidth="1"/>
    <col min="18" max="16384" width="11.42578125" hidden="1"/>
  </cols>
  <sheetData>
    <row r="1" spans="2:16" ht="7.5" customHeight="1" thickBot="1" x14ac:dyDescent="0.3"/>
    <row r="2" spans="2:16" ht="91.5" customHeight="1" x14ac:dyDescent="0.25">
      <c r="B2" s="68"/>
      <c r="C2" s="69"/>
      <c r="D2" s="69"/>
      <c r="E2" s="69"/>
      <c r="F2" s="69"/>
      <c r="G2" s="69"/>
      <c r="H2" s="69"/>
      <c r="I2" s="69"/>
      <c r="J2" s="69"/>
      <c r="K2" s="69"/>
      <c r="L2" s="69"/>
      <c r="M2" s="69"/>
      <c r="N2" s="69"/>
      <c r="O2" s="69"/>
      <c r="P2" s="70"/>
    </row>
    <row r="3" spans="2:16" ht="25.5" x14ac:dyDescent="0.25">
      <c r="B3" s="151" t="s">
        <v>1</v>
      </c>
      <c r="C3" s="152"/>
      <c r="D3" s="152"/>
      <c r="E3" s="152"/>
      <c r="F3" s="152"/>
      <c r="G3" s="152"/>
      <c r="H3" s="152"/>
      <c r="I3" s="152"/>
      <c r="J3" s="152"/>
      <c r="K3" s="152"/>
      <c r="L3" s="152"/>
      <c r="M3" s="152"/>
      <c r="N3" s="152"/>
      <c r="O3" s="152"/>
      <c r="P3" s="152"/>
    </row>
    <row r="4" spans="2:16" ht="11.25" customHeight="1" x14ac:dyDescent="0.25">
      <c r="B4" s="76"/>
      <c r="C4" s="22"/>
      <c r="D4" s="22"/>
      <c r="E4" s="22"/>
      <c r="F4" s="22"/>
      <c r="G4" s="22"/>
      <c r="H4" s="22"/>
      <c r="I4" s="22"/>
      <c r="J4" s="22"/>
      <c r="K4" s="22"/>
      <c r="L4" s="22"/>
      <c r="M4" s="22"/>
      <c r="N4" s="22"/>
      <c r="O4" s="22"/>
      <c r="P4" s="77"/>
    </row>
    <row r="5" spans="2:16" ht="48.75" customHeight="1" x14ac:dyDescent="0.25">
      <c r="B5" s="76"/>
      <c r="C5" s="153" t="s">
        <v>6</v>
      </c>
      <c r="D5" s="153"/>
      <c r="E5" s="153"/>
      <c r="F5" s="153"/>
      <c r="G5" s="153"/>
      <c r="H5" s="153"/>
      <c r="I5" s="153"/>
      <c r="J5" s="153"/>
      <c r="K5" s="153"/>
      <c r="L5" s="153"/>
      <c r="M5" s="153"/>
      <c r="N5" s="153"/>
      <c r="O5" s="153"/>
      <c r="P5" s="77"/>
    </row>
    <row r="6" spans="2:16" ht="9" customHeight="1" x14ac:dyDescent="0.25">
      <c r="B6" s="76"/>
      <c r="C6" s="22"/>
      <c r="D6" s="22"/>
      <c r="E6" s="22"/>
      <c r="F6" s="22"/>
      <c r="G6" s="22"/>
      <c r="H6" s="22"/>
      <c r="I6" s="22"/>
      <c r="J6" s="22"/>
      <c r="K6" s="22"/>
      <c r="L6" s="22"/>
      <c r="M6" s="22"/>
      <c r="N6" s="22"/>
      <c r="O6" s="22"/>
      <c r="P6" s="77"/>
    </row>
    <row r="7" spans="2:16" ht="48.75" customHeight="1" x14ac:dyDescent="0.25">
      <c r="B7" s="76"/>
      <c r="C7" s="154" t="s">
        <v>7</v>
      </c>
      <c r="D7" s="154"/>
      <c r="E7" s="154"/>
      <c r="F7" s="154"/>
      <c r="G7" s="154"/>
      <c r="H7" s="154"/>
      <c r="I7" s="154"/>
      <c r="J7" s="154"/>
      <c r="K7" s="154"/>
      <c r="L7" s="154"/>
      <c r="M7" s="154"/>
      <c r="N7" s="154"/>
      <c r="O7" s="154"/>
      <c r="P7" s="77"/>
    </row>
    <row r="8" spans="2:16" ht="34.5" customHeight="1" x14ac:dyDescent="0.25">
      <c r="B8" s="76"/>
      <c r="C8" s="150" t="s">
        <v>8</v>
      </c>
      <c r="D8" s="150"/>
      <c r="E8" s="154" t="s">
        <v>9</v>
      </c>
      <c r="F8" s="154"/>
      <c r="G8" s="154"/>
      <c r="H8" s="154"/>
      <c r="I8" s="154"/>
      <c r="J8" s="154"/>
      <c r="K8" s="154"/>
      <c r="L8" s="154"/>
      <c r="M8" s="154"/>
      <c r="N8" s="154"/>
      <c r="O8" s="154"/>
      <c r="P8" s="77"/>
    </row>
    <row r="9" spans="2:16" x14ac:dyDescent="0.25">
      <c r="B9" s="76"/>
      <c r="C9" s="1"/>
      <c r="D9" s="1"/>
      <c r="E9" s="22"/>
      <c r="F9" s="22"/>
      <c r="G9" s="22"/>
      <c r="H9" s="22"/>
      <c r="I9" s="22"/>
      <c r="J9" s="22"/>
      <c r="K9" s="22"/>
      <c r="L9" s="22"/>
      <c r="M9" s="22"/>
      <c r="N9" s="22"/>
      <c r="O9" s="22"/>
      <c r="P9" s="77"/>
    </row>
    <row r="10" spans="2:16" ht="45.75" customHeight="1" x14ac:dyDescent="0.25">
      <c r="B10" s="76"/>
      <c r="C10" s="150" t="s">
        <v>10</v>
      </c>
      <c r="D10" s="150"/>
      <c r="E10" s="155" t="s">
        <v>11</v>
      </c>
      <c r="F10" s="155"/>
      <c r="G10" s="155"/>
      <c r="H10" s="155"/>
      <c r="I10" s="155"/>
      <c r="J10" s="155"/>
      <c r="K10" s="155"/>
      <c r="L10" s="155"/>
      <c r="M10" s="155"/>
      <c r="N10" s="155"/>
      <c r="O10" s="155"/>
      <c r="P10" s="77"/>
    </row>
    <row r="11" spans="2:16" x14ac:dyDescent="0.25">
      <c r="B11" s="76"/>
      <c r="C11" s="1"/>
      <c r="D11" s="1"/>
      <c r="E11" s="22"/>
      <c r="F11" s="22"/>
      <c r="G11" s="22"/>
      <c r="H11" s="22"/>
      <c r="I11" s="22"/>
      <c r="J11" s="22"/>
      <c r="K11" s="22"/>
      <c r="L11" s="22"/>
      <c r="M11" s="22"/>
      <c r="N11" s="22"/>
      <c r="O11" s="22"/>
      <c r="P11" s="77"/>
    </row>
    <row r="12" spans="2:16" ht="38.25" customHeight="1" x14ac:dyDescent="0.25">
      <c r="B12" s="76"/>
      <c r="C12" s="150" t="s">
        <v>12</v>
      </c>
      <c r="D12" s="150"/>
      <c r="E12" s="154" t="s">
        <v>13</v>
      </c>
      <c r="F12" s="154"/>
      <c r="G12" s="154"/>
      <c r="H12" s="154"/>
      <c r="I12" s="154"/>
      <c r="J12" s="154"/>
      <c r="K12" s="154"/>
      <c r="L12" s="154"/>
      <c r="M12" s="154"/>
      <c r="N12" s="154"/>
      <c r="O12" s="154"/>
      <c r="P12" s="77"/>
    </row>
    <row r="13" spans="2:16" x14ac:dyDescent="0.25">
      <c r="B13" s="76"/>
      <c r="C13" s="1"/>
      <c r="D13" s="1"/>
      <c r="E13" s="22"/>
      <c r="F13" s="22"/>
      <c r="G13" s="22"/>
      <c r="H13" s="22"/>
      <c r="I13" s="22"/>
      <c r="J13" s="22"/>
      <c r="K13" s="22"/>
      <c r="L13" s="22"/>
      <c r="M13" s="22"/>
      <c r="N13" s="22"/>
      <c r="O13" s="22"/>
      <c r="P13" s="77"/>
    </row>
    <row r="14" spans="2:16" ht="49.5" customHeight="1" x14ac:dyDescent="0.25">
      <c r="B14" s="76"/>
      <c r="C14" s="150" t="s">
        <v>14</v>
      </c>
      <c r="D14" s="150"/>
      <c r="E14" s="154" t="s">
        <v>15</v>
      </c>
      <c r="F14" s="154"/>
      <c r="G14" s="154"/>
      <c r="H14" s="154"/>
      <c r="I14" s="154"/>
      <c r="J14" s="154"/>
      <c r="K14" s="154"/>
      <c r="L14" s="154"/>
      <c r="M14" s="154"/>
      <c r="N14" s="154"/>
      <c r="O14" s="154"/>
      <c r="P14" s="77"/>
    </row>
    <row r="15" spans="2:16" x14ac:dyDescent="0.25">
      <c r="B15" s="76"/>
      <c r="C15" s="22"/>
      <c r="D15" s="22"/>
      <c r="E15" s="22"/>
      <c r="F15" s="22"/>
      <c r="G15" s="22"/>
      <c r="H15" s="22"/>
      <c r="I15" s="22"/>
      <c r="J15" s="22"/>
      <c r="K15" s="22"/>
      <c r="L15" s="22"/>
      <c r="M15" s="22"/>
      <c r="N15" s="22"/>
      <c r="O15" s="22"/>
      <c r="P15" s="77"/>
    </row>
    <row r="16" spans="2:16" x14ac:dyDescent="0.25">
      <c r="B16" s="76"/>
      <c r="C16" s="78" t="s">
        <v>16</v>
      </c>
      <c r="D16" s="22"/>
      <c r="E16" s="22"/>
      <c r="F16" s="22"/>
      <c r="G16" s="22"/>
      <c r="H16" s="22"/>
      <c r="I16" s="22"/>
      <c r="J16" s="22"/>
      <c r="K16" s="22"/>
      <c r="L16" s="22"/>
      <c r="M16" s="22"/>
      <c r="N16" s="22"/>
      <c r="O16" s="22"/>
      <c r="P16" s="77"/>
    </row>
    <row r="17" spans="2:16" x14ac:dyDescent="0.25">
      <c r="B17" s="71"/>
      <c r="C17" s="22"/>
      <c r="D17" s="22"/>
      <c r="E17" s="22"/>
      <c r="F17" s="22"/>
      <c r="G17" s="22"/>
      <c r="H17" s="22"/>
      <c r="I17" s="22"/>
      <c r="J17" s="22"/>
      <c r="K17" s="22"/>
      <c r="L17" s="22"/>
      <c r="M17" s="22"/>
      <c r="N17" s="22"/>
      <c r="O17" s="22"/>
      <c r="P17" s="72"/>
    </row>
    <row r="18" spans="2:16" x14ac:dyDescent="0.25">
      <c r="B18" s="71"/>
      <c r="C18" s="22" t="s">
        <v>17</v>
      </c>
      <c r="D18" s="22"/>
      <c r="E18" s="22" t="s">
        <v>18</v>
      </c>
      <c r="F18" s="22"/>
      <c r="G18" s="22"/>
      <c r="H18" s="22"/>
      <c r="I18" s="22"/>
      <c r="J18" s="22"/>
      <c r="K18" s="22"/>
      <c r="L18" s="22"/>
      <c r="M18" s="22"/>
      <c r="N18" s="22"/>
      <c r="O18" s="22"/>
      <c r="P18" s="72"/>
    </row>
    <row r="19" spans="2:16" x14ac:dyDescent="0.25">
      <c r="B19" s="71"/>
      <c r="C19" s="22" t="s">
        <v>19</v>
      </c>
      <c r="D19" s="22"/>
      <c r="E19" s="22" t="s">
        <v>20</v>
      </c>
      <c r="F19" s="22"/>
      <c r="G19" s="22"/>
      <c r="H19" s="22"/>
      <c r="I19" s="22"/>
      <c r="J19" s="22"/>
      <c r="K19" s="22"/>
      <c r="L19" s="22"/>
      <c r="M19" s="22"/>
      <c r="N19" s="22"/>
      <c r="O19" s="22"/>
      <c r="P19" s="72"/>
    </row>
    <row r="20" spans="2:16" x14ac:dyDescent="0.25">
      <c r="B20" s="71"/>
      <c r="C20" s="22" t="s">
        <v>21</v>
      </c>
      <c r="D20" s="22"/>
      <c r="E20" s="22" t="s">
        <v>22</v>
      </c>
      <c r="F20" s="22"/>
      <c r="G20" s="22"/>
      <c r="H20" s="22"/>
      <c r="I20" s="22"/>
      <c r="J20" s="22"/>
      <c r="K20" s="22"/>
      <c r="L20" s="22"/>
      <c r="M20" s="22"/>
      <c r="N20" s="22"/>
      <c r="O20" s="22"/>
      <c r="P20" s="72"/>
    </row>
    <row r="21" spans="2:16" x14ac:dyDescent="0.25">
      <c r="B21" s="71"/>
      <c r="C21" s="22" t="s">
        <v>23</v>
      </c>
      <c r="D21" s="22"/>
      <c r="E21" s="22" t="s">
        <v>24</v>
      </c>
      <c r="F21" s="22"/>
      <c r="G21" s="22"/>
      <c r="H21" s="22"/>
      <c r="I21" s="22"/>
      <c r="J21" s="22"/>
      <c r="K21" s="22"/>
      <c r="L21" s="22"/>
      <c r="M21" s="22"/>
      <c r="N21" s="22"/>
      <c r="O21" s="22"/>
      <c r="P21" s="72"/>
    </row>
    <row r="22" spans="2:16" x14ac:dyDescent="0.25">
      <c r="B22" s="71"/>
      <c r="C22" s="22" t="s">
        <v>25</v>
      </c>
      <c r="D22" s="22"/>
      <c r="E22" s="22" t="s">
        <v>26</v>
      </c>
      <c r="F22" s="22"/>
      <c r="G22" s="22"/>
      <c r="H22" s="22"/>
      <c r="I22" s="22"/>
      <c r="J22" s="22"/>
      <c r="K22" s="22"/>
      <c r="L22" s="22"/>
      <c r="M22" s="22"/>
      <c r="N22" s="22"/>
      <c r="O22" s="22"/>
      <c r="P22" s="72"/>
    </row>
    <row r="23" spans="2:16" x14ac:dyDescent="0.25">
      <c r="B23" s="71"/>
      <c r="C23" s="22" t="s">
        <v>27</v>
      </c>
      <c r="D23" s="22"/>
      <c r="E23" s="22" t="s">
        <v>28</v>
      </c>
      <c r="F23" s="22"/>
      <c r="G23" s="22"/>
      <c r="H23" s="22"/>
      <c r="I23" s="22"/>
      <c r="J23" s="22"/>
      <c r="K23" s="22"/>
      <c r="L23" s="22"/>
      <c r="M23" s="22"/>
      <c r="N23" s="22"/>
      <c r="O23" s="22"/>
      <c r="P23" s="72"/>
    </row>
    <row r="24" spans="2:16" x14ac:dyDescent="0.25">
      <c r="B24" s="71"/>
      <c r="C24" s="22" t="s">
        <v>29</v>
      </c>
      <c r="D24" s="22"/>
      <c r="E24" s="22" t="s">
        <v>30</v>
      </c>
      <c r="F24" s="22"/>
      <c r="G24" s="22"/>
      <c r="H24" s="22"/>
      <c r="I24" s="22"/>
      <c r="J24" s="22"/>
      <c r="K24" s="22"/>
      <c r="L24" s="22"/>
      <c r="M24" s="22"/>
      <c r="N24" s="22"/>
      <c r="O24" s="22"/>
      <c r="P24" s="72"/>
    </row>
    <row r="25" spans="2:16" x14ac:dyDescent="0.25">
      <c r="B25" s="71"/>
      <c r="C25" s="22" t="s">
        <v>31</v>
      </c>
      <c r="D25" s="22"/>
      <c r="E25" s="22" t="s">
        <v>32</v>
      </c>
      <c r="F25" s="22"/>
      <c r="G25" s="22"/>
      <c r="H25" s="22"/>
      <c r="I25" s="22"/>
      <c r="J25" s="22"/>
      <c r="K25" s="22"/>
      <c r="L25" s="22"/>
      <c r="M25" s="22"/>
      <c r="N25" s="22"/>
      <c r="O25" s="22"/>
      <c r="P25" s="72"/>
    </row>
    <row r="26" spans="2:16" ht="15.75" thickBot="1" x14ac:dyDescent="0.3">
      <c r="B26" s="73"/>
      <c r="C26" s="74"/>
      <c r="D26" s="74"/>
      <c r="E26" s="74"/>
      <c r="F26" s="74"/>
      <c r="G26" s="74"/>
      <c r="H26" s="74"/>
      <c r="I26" s="74"/>
      <c r="J26" s="74"/>
      <c r="K26" s="74"/>
      <c r="L26" s="74"/>
      <c r="M26" s="74"/>
      <c r="N26" s="74"/>
      <c r="O26" s="74"/>
      <c r="P26" s="75"/>
    </row>
    <row r="27" spans="2:16" ht="7.5" customHeight="1" x14ac:dyDescent="0.25"/>
    <row r="28" spans="2:16" x14ac:dyDescent="0.25"/>
    <row r="29" spans="2:16" x14ac:dyDescent="0.25"/>
    <row r="30" spans="2:16" x14ac:dyDescent="0.25"/>
    <row r="31" spans="2:16" x14ac:dyDescent="0.25"/>
    <row r="32" spans="2:16" x14ac:dyDescent="0.25"/>
    <row r="33" spans="7:10" x14ac:dyDescent="0.25"/>
    <row r="34" spans="7:10" ht="18" x14ac:dyDescent="0.25">
      <c r="G34" s="67"/>
      <c r="J34" s="47" t="s">
        <v>33</v>
      </c>
    </row>
    <row r="35" spans="7:10" x14ac:dyDescent="0.25"/>
    <row r="36" spans="7:10" x14ac:dyDescent="0.25"/>
  </sheetData>
  <mergeCells count="11">
    <mergeCell ref="C10:D10"/>
    <mergeCell ref="C12:D12"/>
    <mergeCell ref="C14:D14"/>
    <mergeCell ref="B3:P3"/>
    <mergeCell ref="C5:O5"/>
    <mergeCell ref="C7:O7"/>
    <mergeCell ref="E8:O8"/>
    <mergeCell ref="E10:O10"/>
    <mergeCell ref="E12:O12"/>
    <mergeCell ref="E14:O14"/>
    <mergeCell ref="C8:D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5"/>
  <sheetViews>
    <sheetView showGridLines="0" showZeros="0"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4.5" customHeight="1" thickBot="1" x14ac:dyDescent="0.3">
      <c r="C1" s="2"/>
      <c r="L1" s="1" t="s">
        <v>34</v>
      </c>
    </row>
    <row r="2" spans="2:25" ht="93.75" customHeight="1" x14ac:dyDescent="0.25">
      <c r="B2" s="12"/>
      <c r="C2" s="13"/>
      <c r="D2" s="6"/>
      <c r="E2" s="6"/>
      <c r="F2" s="6"/>
      <c r="G2" s="6"/>
      <c r="H2" s="6"/>
      <c r="I2" s="6"/>
      <c r="J2" s="6"/>
      <c r="K2" s="6"/>
      <c r="L2" s="6"/>
      <c r="M2" s="14"/>
      <c r="N2" s="6"/>
      <c r="O2" s="6"/>
      <c r="P2" s="6"/>
      <c r="Q2" s="6"/>
      <c r="R2" s="6"/>
      <c r="S2" s="6"/>
      <c r="T2" s="7"/>
    </row>
    <row r="3" spans="2:25" ht="27" x14ac:dyDescent="0.25">
      <c r="B3" s="15"/>
      <c r="C3" s="151" t="s">
        <v>35</v>
      </c>
      <c r="D3" s="152"/>
      <c r="E3" s="152"/>
      <c r="F3" s="152"/>
      <c r="G3" s="152"/>
      <c r="H3" s="152"/>
      <c r="I3" s="152"/>
      <c r="J3" s="152"/>
      <c r="K3" s="152"/>
      <c r="L3" s="152"/>
      <c r="M3" s="152"/>
      <c r="N3" s="152"/>
      <c r="O3" s="152"/>
      <c r="P3" s="152"/>
      <c r="Q3" s="152"/>
      <c r="R3" s="152"/>
      <c r="S3" s="152"/>
      <c r="T3" s="16"/>
      <c r="U3" s="4"/>
      <c r="V3" s="4"/>
      <c r="W3" s="4"/>
      <c r="X3" s="4"/>
      <c r="Y3" s="4"/>
    </row>
    <row r="4" spans="2:25" ht="7.5" customHeight="1" x14ac:dyDescent="0.25">
      <c r="B4" s="15"/>
      <c r="C4" s="2"/>
      <c r="T4" s="8"/>
    </row>
    <row r="5" spans="2:25" ht="23.25" customHeight="1" x14ac:dyDescent="0.25">
      <c r="B5" s="15"/>
      <c r="C5" s="159" t="s">
        <v>3</v>
      </c>
      <c r="D5" s="159"/>
      <c r="E5" s="159"/>
      <c r="F5" s="159"/>
      <c r="G5" s="159"/>
      <c r="H5" s="159"/>
      <c r="I5" s="159"/>
      <c r="J5" s="159"/>
      <c r="K5" s="159"/>
      <c r="L5" s="159"/>
      <c r="M5" s="159"/>
      <c r="N5" s="159"/>
      <c r="O5" s="159"/>
      <c r="P5" s="159"/>
      <c r="Q5" s="159"/>
      <c r="R5" s="159"/>
      <c r="S5" s="159"/>
      <c r="T5" s="8"/>
    </row>
    <row r="6" spans="2:25" ht="15" customHeight="1" x14ac:dyDescent="0.25">
      <c r="B6" s="15"/>
      <c r="C6" s="2"/>
      <c r="T6" s="8"/>
    </row>
    <row r="7" spans="2:25" ht="15" customHeight="1" x14ac:dyDescent="0.25">
      <c r="B7" s="15"/>
      <c r="C7" s="160" t="s">
        <v>36</v>
      </c>
      <c r="D7" s="160"/>
      <c r="E7" s="160"/>
      <c r="F7" s="160"/>
      <c r="G7" s="160"/>
      <c r="H7" s="160"/>
      <c r="I7" s="160"/>
      <c r="J7" s="160"/>
      <c r="K7" s="160"/>
      <c r="L7" s="160"/>
      <c r="M7" s="160"/>
      <c r="N7" s="160"/>
      <c r="O7" s="160"/>
      <c r="P7" s="160"/>
      <c r="Q7" s="160"/>
      <c r="R7" s="160"/>
      <c r="S7" s="160"/>
      <c r="T7" s="8"/>
    </row>
    <row r="8" spans="2:25" ht="15" customHeight="1" x14ac:dyDescent="0.25">
      <c r="B8" s="15"/>
      <c r="C8" s="160"/>
      <c r="D8" s="160"/>
      <c r="E8" s="160"/>
      <c r="F8" s="160"/>
      <c r="G8" s="160"/>
      <c r="H8" s="160"/>
      <c r="I8" s="160"/>
      <c r="J8" s="160"/>
      <c r="K8" s="160"/>
      <c r="L8" s="160"/>
      <c r="M8" s="160"/>
      <c r="N8" s="160"/>
      <c r="O8" s="160"/>
      <c r="P8" s="160"/>
      <c r="Q8" s="160"/>
      <c r="R8" s="160"/>
      <c r="S8" s="160"/>
      <c r="T8" s="8"/>
    </row>
    <row r="9" spans="2:25" ht="15" customHeight="1" x14ac:dyDescent="0.25">
      <c r="B9" s="15"/>
      <c r="C9" s="160"/>
      <c r="D9" s="160"/>
      <c r="E9" s="160"/>
      <c r="F9" s="160"/>
      <c r="G9" s="160"/>
      <c r="H9" s="160"/>
      <c r="I9" s="160"/>
      <c r="J9" s="160"/>
      <c r="K9" s="160"/>
      <c r="L9" s="160"/>
      <c r="M9" s="160"/>
      <c r="N9" s="160"/>
      <c r="O9" s="160"/>
      <c r="P9" s="160"/>
      <c r="Q9" s="160"/>
      <c r="R9" s="160"/>
      <c r="S9" s="160"/>
      <c r="T9" s="8"/>
    </row>
    <row r="10" spans="2:25" ht="15" customHeight="1" x14ac:dyDescent="0.25">
      <c r="B10" s="15"/>
      <c r="C10" s="160"/>
      <c r="D10" s="160"/>
      <c r="E10" s="160"/>
      <c r="F10" s="160"/>
      <c r="G10" s="160"/>
      <c r="H10" s="160"/>
      <c r="I10" s="160"/>
      <c r="J10" s="160"/>
      <c r="K10" s="160"/>
      <c r="L10" s="160"/>
      <c r="M10" s="160"/>
      <c r="N10" s="160"/>
      <c r="O10" s="160"/>
      <c r="P10" s="160"/>
      <c r="Q10" s="160"/>
      <c r="R10" s="160"/>
      <c r="S10" s="160"/>
      <c r="T10" s="8"/>
    </row>
    <row r="11" spans="2:25" ht="15" customHeight="1" x14ac:dyDescent="0.25">
      <c r="B11" s="15"/>
      <c r="C11" s="44"/>
      <c r="T11" s="8"/>
    </row>
    <row r="12" spans="2:25" ht="15" customHeight="1" x14ac:dyDescent="0.25">
      <c r="B12" s="15"/>
      <c r="C12" s="157" t="s">
        <v>37</v>
      </c>
      <c r="D12" s="157"/>
      <c r="E12" s="157"/>
      <c r="F12" s="157"/>
      <c r="G12" s="157"/>
      <c r="H12" s="157"/>
      <c r="I12" s="157"/>
      <c r="J12" s="157"/>
      <c r="K12" s="157"/>
      <c r="L12" s="157"/>
      <c r="M12" s="157"/>
      <c r="N12" s="157"/>
      <c r="O12" s="157"/>
      <c r="P12" s="157"/>
      <c r="Q12" s="157"/>
      <c r="R12" s="157"/>
      <c r="S12" s="157"/>
      <c r="T12" s="8"/>
    </row>
    <row r="13" spans="2:25" ht="15" customHeight="1" x14ac:dyDescent="0.25">
      <c r="B13" s="15"/>
      <c r="C13" s="44"/>
      <c r="T13" s="8"/>
    </row>
    <row r="14" spans="2:25" ht="15" customHeight="1" x14ac:dyDescent="0.25">
      <c r="B14" s="15"/>
      <c r="C14" s="45" t="s">
        <v>38</v>
      </c>
      <c r="T14" s="8"/>
    </row>
    <row r="15" spans="2:25" ht="15" customHeight="1" x14ac:dyDescent="0.25">
      <c r="B15" s="15"/>
      <c r="C15" s="44"/>
      <c r="T15" s="8"/>
    </row>
    <row r="16" spans="2:25" ht="15" customHeight="1" x14ac:dyDescent="0.2">
      <c r="B16" s="15"/>
      <c r="C16" s="1" t="s">
        <v>39</v>
      </c>
      <c r="D16" s="48"/>
      <c r="T16" s="8"/>
    </row>
    <row r="17" spans="2:20" ht="15" customHeight="1" x14ac:dyDescent="0.2">
      <c r="B17" s="15"/>
      <c r="C17" s="48"/>
      <c r="D17" s="48"/>
      <c r="T17" s="8"/>
    </row>
    <row r="18" spans="2:20" ht="15" customHeight="1" x14ac:dyDescent="0.2">
      <c r="B18" s="15"/>
      <c r="C18" s="49" t="s">
        <v>40</v>
      </c>
      <c r="D18" s="44" t="s">
        <v>41</v>
      </c>
      <c r="T18" s="8"/>
    </row>
    <row r="19" spans="2:20" ht="15" customHeight="1" x14ac:dyDescent="0.2">
      <c r="B19" s="15"/>
      <c r="C19" s="49" t="s">
        <v>40</v>
      </c>
      <c r="D19" s="1" t="s">
        <v>42</v>
      </c>
      <c r="T19" s="8"/>
    </row>
    <row r="20" spans="2:20" ht="15" customHeight="1" x14ac:dyDescent="0.2">
      <c r="B20" s="15"/>
      <c r="C20" s="49" t="s">
        <v>40</v>
      </c>
      <c r="D20" s="1" t="s">
        <v>43</v>
      </c>
      <c r="T20" s="8"/>
    </row>
    <row r="21" spans="2:20" ht="15" customHeight="1" x14ac:dyDescent="0.2">
      <c r="B21" s="15"/>
      <c r="C21" s="49" t="s">
        <v>40</v>
      </c>
      <c r="D21" s="1" t="s">
        <v>44</v>
      </c>
      <c r="T21" s="8"/>
    </row>
    <row r="22" spans="2:20" ht="15" customHeight="1" x14ac:dyDescent="0.2">
      <c r="B22" s="15"/>
      <c r="C22" s="49" t="s">
        <v>40</v>
      </c>
      <c r="D22" s="1" t="s">
        <v>45</v>
      </c>
      <c r="T22" s="8"/>
    </row>
    <row r="23" spans="2:20" ht="15" customHeight="1" x14ac:dyDescent="0.2">
      <c r="B23" s="15"/>
      <c r="C23" s="49" t="s">
        <v>40</v>
      </c>
      <c r="D23" s="1" t="s">
        <v>46</v>
      </c>
      <c r="T23" s="8"/>
    </row>
    <row r="24" spans="2:20" ht="15" customHeight="1" x14ac:dyDescent="0.2">
      <c r="B24" s="15"/>
      <c r="C24" s="49" t="s">
        <v>40</v>
      </c>
      <c r="D24" s="44" t="s">
        <v>47</v>
      </c>
      <c r="T24" s="8"/>
    </row>
    <row r="25" spans="2:20" ht="15" customHeight="1" x14ac:dyDescent="0.2">
      <c r="B25" s="15"/>
      <c r="C25" s="49"/>
      <c r="T25" s="8"/>
    </row>
    <row r="26" spans="2:20" ht="15" customHeight="1" x14ac:dyDescent="0.25">
      <c r="B26" s="15"/>
      <c r="C26" s="1" t="s">
        <v>48</v>
      </c>
      <c r="T26" s="8"/>
    </row>
    <row r="27" spans="2:20" ht="15" customHeight="1" x14ac:dyDescent="0.25">
      <c r="B27" s="15"/>
      <c r="T27" s="8"/>
    </row>
    <row r="28" spans="2:20" ht="15" customHeight="1" x14ac:dyDescent="0.25">
      <c r="B28" s="15"/>
      <c r="C28" s="1" t="s">
        <v>49</v>
      </c>
      <c r="T28" s="8"/>
    </row>
    <row r="29" spans="2:20" ht="15" customHeight="1" x14ac:dyDescent="0.25">
      <c r="B29" s="15"/>
      <c r="T29" s="8"/>
    </row>
    <row r="30" spans="2:20" ht="15" customHeight="1" x14ac:dyDescent="0.25">
      <c r="B30" s="15"/>
      <c r="C30" s="34" t="s">
        <v>50</v>
      </c>
      <c r="D30" s="34" t="s">
        <v>51</v>
      </c>
      <c r="E30" s="34" t="s">
        <v>52</v>
      </c>
      <c r="T30" s="8"/>
    </row>
    <row r="31" spans="2:20" ht="15" customHeight="1" x14ac:dyDescent="0.25">
      <c r="B31" s="15"/>
      <c r="C31" s="35" t="s">
        <v>53</v>
      </c>
      <c r="D31" s="36">
        <v>1</v>
      </c>
      <c r="E31" s="80"/>
      <c r="T31" s="8"/>
    </row>
    <row r="32" spans="2:20" ht="15" customHeight="1" x14ac:dyDescent="0.25">
      <c r="B32" s="15"/>
      <c r="C32" s="37" t="s">
        <v>54</v>
      </c>
      <c r="D32" s="38">
        <v>2</v>
      </c>
      <c r="E32" s="81"/>
      <c r="T32" s="8"/>
    </row>
    <row r="33" spans="2:20" ht="15" customHeight="1" x14ac:dyDescent="0.25">
      <c r="B33" s="15"/>
      <c r="C33" s="37" t="s">
        <v>55</v>
      </c>
      <c r="D33" s="38">
        <v>3</v>
      </c>
      <c r="E33" s="39"/>
      <c r="T33" s="8"/>
    </row>
    <row r="34" spans="2:20" ht="15" customHeight="1" x14ac:dyDescent="0.25">
      <c r="B34" s="15"/>
      <c r="C34" s="37" t="s">
        <v>56</v>
      </c>
      <c r="D34" s="38">
        <v>4</v>
      </c>
      <c r="E34" s="40"/>
      <c r="T34" s="8"/>
    </row>
    <row r="35" spans="2:20" ht="15" customHeight="1" x14ac:dyDescent="0.25">
      <c r="B35" s="15"/>
      <c r="C35" s="41" t="s">
        <v>57</v>
      </c>
      <c r="D35" s="42">
        <v>5</v>
      </c>
      <c r="E35" s="43"/>
      <c r="T35" s="8"/>
    </row>
    <row r="36" spans="2:20" ht="15" customHeight="1" x14ac:dyDescent="0.25">
      <c r="B36" s="15"/>
      <c r="T36" s="8"/>
    </row>
    <row r="37" spans="2:20" ht="15" customHeight="1" x14ac:dyDescent="0.25">
      <c r="B37" s="15"/>
      <c r="C37" s="157" t="s">
        <v>58</v>
      </c>
      <c r="D37" s="157"/>
      <c r="E37" s="157"/>
      <c r="F37" s="157"/>
      <c r="G37" s="157"/>
      <c r="H37" s="157"/>
      <c r="I37" s="157"/>
      <c r="J37" s="157"/>
      <c r="K37" s="157"/>
      <c r="L37" s="157"/>
      <c r="M37" s="157"/>
      <c r="N37" s="157"/>
      <c r="O37" s="157"/>
      <c r="P37" s="157"/>
      <c r="Q37" s="157"/>
      <c r="R37" s="157"/>
      <c r="S37" s="157"/>
      <c r="T37" s="8"/>
    </row>
    <row r="38" spans="2:20" ht="15" customHeight="1" x14ac:dyDescent="0.25">
      <c r="B38" s="15"/>
      <c r="C38" s="157"/>
      <c r="D38" s="157"/>
      <c r="E38" s="157"/>
      <c r="F38" s="157"/>
      <c r="G38" s="157"/>
      <c r="H38" s="157"/>
      <c r="I38" s="157"/>
      <c r="J38" s="157"/>
      <c r="K38" s="157"/>
      <c r="L38" s="157"/>
      <c r="M38" s="157"/>
      <c r="N38" s="157"/>
      <c r="O38" s="157"/>
      <c r="P38" s="157"/>
      <c r="Q38" s="157"/>
      <c r="R38" s="157"/>
      <c r="S38" s="157"/>
      <c r="T38" s="8"/>
    </row>
    <row r="39" spans="2:20" ht="15" customHeight="1" x14ac:dyDescent="0.25">
      <c r="B39" s="15"/>
      <c r="T39" s="8"/>
    </row>
    <row r="40" spans="2:20" ht="15" customHeight="1" x14ac:dyDescent="0.25">
      <c r="B40" s="15"/>
      <c r="C40" s="122" t="s">
        <v>59</v>
      </c>
      <c r="M40" s="1"/>
      <c r="T40" s="8"/>
    </row>
    <row r="41" spans="2:20" ht="15" customHeight="1" x14ac:dyDescent="0.25">
      <c r="B41" s="15"/>
      <c r="M41" s="1"/>
      <c r="T41" s="8"/>
    </row>
    <row r="42" spans="2:20" x14ac:dyDescent="0.25">
      <c r="B42" s="15"/>
      <c r="C42" s="161" t="s">
        <v>60</v>
      </c>
      <c r="D42" s="161"/>
      <c r="E42" s="161"/>
      <c r="F42" s="161"/>
      <c r="G42" s="161"/>
      <c r="H42" s="161"/>
      <c r="I42" s="161"/>
      <c r="J42" s="161"/>
      <c r="K42" s="161"/>
      <c r="L42" s="161"/>
      <c r="M42" s="161"/>
      <c r="N42" s="161"/>
      <c r="O42" s="161"/>
      <c r="P42" s="161"/>
      <c r="Q42" s="161"/>
      <c r="R42" s="161"/>
      <c r="S42" s="161"/>
      <c r="T42" s="8"/>
    </row>
    <row r="43" spans="2:20" x14ac:dyDescent="0.25">
      <c r="B43" s="15"/>
      <c r="C43" s="161"/>
      <c r="D43" s="161"/>
      <c r="E43" s="161"/>
      <c r="F43" s="161"/>
      <c r="G43" s="161"/>
      <c r="H43" s="161"/>
      <c r="I43" s="161"/>
      <c r="J43" s="161"/>
      <c r="K43" s="161"/>
      <c r="L43" s="161"/>
      <c r="M43" s="161"/>
      <c r="N43" s="161"/>
      <c r="O43" s="161"/>
      <c r="P43" s="161"/>
      <c r="Q43" s="161"/>
      <c r="R43" s="161"/>
      <c r="S43" s="161"/>
      <c r="T43" s="8"/>
    </row>
    <row r="44" spans="2:20" x14ac:dyDescent="0.25">
      <c r="B44" s="15"/>
      <c r="C44" s="161"/>
      <c r="D44" s="161"/>
      <c r="E44" s="161"/>
      <c r="F44" s="161"/>
      <c r="G44" s="161"/>
      <c r="H44" s="161"/>
      <c r="I44" s="161"/>
      <c r="J44" s="161"/>
      <c r="K44" s="161"/>
      <c r="L44" s="161"/>
      <c r="M44" s="161"/>
      <c r="N44" s="161"/>
      <c r="O44" s="161"/>
      <c r="P44" s="161"/>
      <c r="Q44" s="161"/>
      <c r="R44" s="161"/>
      <c r="S44" s="161"/>
      <c r="T44" s="8"/>
    </row>
    <row r="45" spans="2:20" x14ac:dyDescent="0.25">
      <c r="B45" s="15"/>
      <c r="M45" s="1"/>
      <c r="T45" s="8"/>
    </row>
    <row r="46" spans="2:20" x14ac:dyDescent="0.25">
      <c r="B46" s="15"/>
      <c r="C46" s="157" t="s">
        <v>61</v>
      </c>
      <c r="D46" s="157"/>
      <c r="E46" s="157"/>
      <c r="F46" s="157"/>
      <c r="G46" s="157"/>
      <c r="H46" s="157"/>
      <c r="I46" s="157"/>
      <c r="J46" s="157"/>
      <c r="K46" s="157"/>
      <c r="L46" s="157"/>
      <c r="M46" s="157"/>
      <c r="N46" s="157"/>
      <c r="O46" s="157"/>
      <c r="P46" s="157"/>
      <c r="Q46" s="157"/>
      <c r="R46" s="157"/>
      <c r="S46" s="157"/>
      <c r="T46" s="8"/>
    </row>
    <row r="47" spans="2:20" x14ac:dyDescent="0.25">
      <c r="B47" s="15"/>
      <c r="C47" s="157"/>
      <c r="D47" s="157"/>
      <c r="E47" s="157"/>
      <c r="F47" s="157"/>
      <c r="G47" s="157"/>
      <c r="H47" s="157"/>
      <c r="I47" s="157"/>
      <c r="J47" s="157"/>
      <c r="K47" s="157"/>
      <c r="L47" s="157"/>
      <c r="M47" s="157"/>
      <c r="N47" s="157"/>
      <c r="O47" s="157"/>
      <c r="P47" s="157"/>
      <c r="Q47" s="157"/>
      <c r="R47" s="157"/>
      <c r="S47" s="157"/>
      <c r="T47" s="8"/>
    </row>
    <row r="48" spans="2:20" x14ac:dyDescent="0.25">
      <c r="B48" s="15"/>
      <c r="T48" s="8"/>
    </row>
    <row r="49" spans="2:20" x14ac:dyDescent="0.25">
      <c r="B49" s="15"/>
      <c r="C49" s="1" t="s">
        <v>62</v>
      </c>
      <c r="T49" s="8"/>
    </row>
    <row r="50" spans="2:20" ht="15" customHeight="1" x14ac:dyDescent="0.25">
      <c r="B50" s="15"/>
      <c r="T50" s="8"/>
    </row>
    <row r="51" spans="2:20" ht="15" customHeight="1" x14ac:dyDescent="0.25">
      <c r="B51" s="15"/>
      <c r="T51" s="8"/>
    </row>
    <row r="52" spans="2:20" ht="15" customHeight="1" x14ac:dyDescent="0.25">
      <c r="B52" s="15"/>
      <c r="C52" s="44"/>
      <c r="T52" s="8"/>
    </row>
    <row r="53" spans="2:20" ht="15" customHeight="1" x14ac:dyDescent="0.25">
      <c r="B53" s="15"/>
      <c r="C53" s="45" t="s">
        <v>63</v>
      </c>
      <c r="T53" s="8"/>
    </row>
    <row r="54" spans="2:20" ht="15" customHeight="1" x14ac:dyDescent="0.25">
      <c r="B54" s="15"/>
      <c r="C54" s="44"/>
      <c r="T54" s="8"/>
    </row>
    <row r="55" spans="2:20" ht="15" customHeight="1" x14ac:dyDescent="0.25">
      <c r="B55" s="15"/>
      <c r="C55" s="157" t="s">
        <v>64</v>
      </c>
      <c r="D55" s="157"/>
      <c r="E55" s="157"/>
      <c r="F55" s="157"/>
      <c r="G55" s="157"/>
      <c r="H55" s="157"/>
      <c r="I55" s="157"/>
      <c r="J55" s="157"/>
      <c r="K55" s="157"/>
      <c r="L55" s="157"/>
      <c r="M55" s="157"/>
      <c r="N55" s="157"/>
      <c r="O55" s="157"/>
      <c r="P55" s="157"/>
      <c r="Q55" s="157"/>
      <c r="R55" s="157"/>
      <c r="S55" s="157"/>
      <c r="T55" s="8"/>
    </row>
    <row r="56" spans="2:20" ht="15" customHeight="1" x14ac:dyDescent="0.25">
      <c r="B56" s="15"/>
      <c r="C56" s="157"/>
      <c r="D56" s="157"/>
      <c r="E56" s="157"/>
      <c r="F56" s="157"/>
      <c r="G56" s="157"/>
      <c r="H56" s="157"/>
      <c r="I56" s="157"/>
      <c r="J56" s="157"/>
      <c r="K56" s="157"/>
      <c r="L56" s="157"/>
      <c r="M56" s="157"/>
      <c r="N56" s="157"/>
      <c r="O56" s="157"/>
      <c r="P56" s="157"/>
      <c r="Q56" s="157"/>
      <c r="R56" s="157"/>
      <c r="S56" s="157"/>
      <c r="T56" s="8"/>
    </row>
    <row r="57" spans="2:20" ht="15" customHeight="1" x14ac:dyDescent="0.25">
      <c r="B57" s="15"/>
      <c r="T57" s="8"/>
    </row>
    <row r="58" spans="2:20" ht="15" customHeight="1" x14ac:dyDescent="0.25">
      <c r="B58" s="15"/>
      <c r="C58" s="157" t="s">
        <v>65</v>
      </c>
      <c r="D58" s="157"/>
      <c r="E58" s="157"/>
      <c r="F58" s="157"/>
      <c r="G58" s="157"/>
      <c r="H58" s="157"/>
      <c r="I58" s="157"/>
      <c r="J58" s="157"/>
      <c r="K58" s="157"/>
      <c r="L58" s="157"/>
      <c r="M58" s="157"/>
      <c r="N58" s="157"/>
      <c r="O58" s="157"/>
      <c r="P58" s="157"/>
      <c r="Q58" s="157"/>
      <c r="R58" s="157"/>
      <c r="S58" s="157"/>
      <c r="T58" s="8"/>
    </row>
    <row r="59" spans="2:20" ht="15" customHeight="1" x14ac:dyDescent="0.25">
      <c r="B59" s="15"/>
      <c r="C59" s="157"/>
      <c r="D59" s="157"/>
      <c r="E59" s="157"/>
      <c r="F59" s="157"/>
      <c r="G59" s="157"/>
      <c r="H59" s="157"/>
      <c r="I59" s="157"/>
      <c r="J59" s="157"/>
      <c r="K59" s="157"/>
      <c r="L59" s="157"/>
      <c r="M59" s="157"/>
      <c r="N59" s="157"/>
      <c r="O59" s="157"/>
      <c r="P59" s="157"/>
      <c r="Q59" s="157"/>
      <c r="R59" s="157"/>
      <c r="S59" s="157"/>
      <c r="T59" s="8"/>
    </row>
    <row r="60" spans="2:20" ht="15" customHeight="1" x14ac:dyDescent="0.25">
      <c r="B60" s="15"/>
      <c r="T60" s="8"/>
    </row>
    <row r="61" spans="2:20" ht="15" customHeight="1" x14ac:dyDescent="0.25">
      <c r="B61" s="15"/>
      <c r="C61" s="157" t="s">
        <v>66</v>
      </c>
      <c r="D61" s="157"/>
      <c r="E61" s="157"/>
      <c r="F61" s="157"/>
      <c r="G61" s="157"/>
      <c r="H61" s="157"/>
      <c r="I61" s="157"/>
      <c r="J61" s="157"/>
      <c r="K61" s="157"/>
      <c r="L61" s="157"/>
      <c r="M61" s="157"/>
      <c r="N61" s="157"/>
      <c r="O61" s="157"/>
      <c r="P61" s="157"/>
      <c r="Q61" s="157"/>
      <c r="R61" s="157"/>
      <c r="S61" s="157"/>
      <c r="T61" s="8"/>
    </row>
    <row r="62" spans="2:20" ht="15" customHeight="1" x14ac:dyDescent="0.25">
      <c r="B62" s="15"/>
      <c r="C62" s="157"/>
      <c r="D62" s="157"/>
      <c r="E62" s="157"/>
      <c r="F62" s="157"/>
      <c r="G62" s="157"/>
      <c r="H62" s="157"/>
      <c r="I62" s="157"/>
      <c r="J62" s="157"/>
      <c r="K62" s="157"/>
      <c r="L62" s="157"/>
      <c r="M62" s="157"/>
      <c r="N62" s="157"/>
      <c r="O62" s="157"/>
      <c r="P62" s="157"/>
      <c r="Q62" s="157"/>
      <c r="R62" s="157"/>
      <c r="S62" s="157"/>
      <c r="T62" s="8"/>
    </row>
    <row r="63" spans="2:20" ht="15" customHeight="1" x14ac:dyDescent="0.25">
      <c r="B63" s="15"/>
      <c r="T63" s="8"/>
    </row>
    <row r="64" spans="2:20" ht="15" customHeight="1" x14ac:dyDescent="0.25">
      <c r="B64" s="15"/>
      <c r="C64" s="157" t="s">
        <v>67</v>
      </c>
      <c r="D64" s="157"/>
      <c r="E64" s="157"/>
      <c r="F64" s="157"/>
      <c r="G64" s="157"/>
      <c r="H64" s="157"/>
      <c r="I64" s="157"/>
      <c r="J64" s="157"/>
      <c r="K64" s="157"/>
      <c r="L64" s="157"/>
      <c r="M64" s="157"/>
      <c r="N64" s="157"/>
      <c r="O64" s="157"/>
      <c r="P64" s="157"/>
      <c r="Q64" s="157"/>
      <c r="R64" s="157"/>
      <c r="S64" s="157"/>
      <c r="T64" s="8"/>
    </row>
    <row r="65" spans="2:20" ht="15" customHeight="1" x14ac:dyDescent="0.25">
      <c r="B65" s="15"/>
      <c r="C65" s="157"/>
      <c r="D65" s="157"/>
      <c r="E65" s="157"/>
      <c r="F65" s="157"/>
      <c r="G65" s="157"/>
      <c r="H65" s="157"/>
      <c r="I65" s="157"/>
      <c r="J65" s="157"/>
      <c r="K65" s="157"/>
      <c r="L65" s="157"/>
      <c r="M65" s="157"/>
      <c r="N65" s="157"/>
      <c r="O65" s="157"/>
      <c r="P65" s="157"/>
      <c r="Q65" s="157"/>
      <c r="R65" s="157"/>
      <c r="S65" s="157"/>
      <c r="T65" s="8"/>
    </row>
    <row r="66" spans="2:20" ht="15" customHeight="1" x14ac:dyDescent="0.25">
      <c r="B66" s="15"/>
      <c r="C66" s="50"/>
      <c r="D66" s="50"/>
      <c r="E66" s="50"/>
      <c r="F66" s="50"/>
      <c r="G66" s="50"/>
      <c r="H66" s="50"/>
      <c r="I66" s="50"/>
      <c r="J66" s="50"/>
      <c r="K66" s="50"/>
      <c r="L66" s="50"/>
      <c r="M66" s="50"/>
      <c r="N66" s="50"/>
      <c r="O66" s="50"/>
      <c r="P66" s="50"/>
      <c r="Q66" s="50"/>
      <c r="R66" s="50"/>
      <c r="S66" s="50"/>
      <c r="T66" s="8"/>
    </row>
    <row r="67" spans="2:20" ht="15" customHeight="1" x14ac:dyDescent="0.25">
      <c r="B67" s="15"/>
      <c r="C67" s="44"/>
      <c r="T67" s="8"/>
    </row>
    <row r="68" spans="2:20" ht="15" customHeight="1" x14ac:dyDescent="0.25">
      <c r="B68" s="15"/>
      <c r="C68" s="45" t="s">
        <v>68</v>
      </c>
      <c r="T68" s="8"/>
    </row>
    <row r="69" spans="2:20" ht="15.75" customHeight="1" x14ac:dyDescent="0.25">
      <c r="B69" s="15"/>
      <c r="C69" s="44"/>
      <c r="T69" s="8"/>
    </row>
    <row r="70" spans="2:20" ht="15" customHeight="1" x14ac:dyDescent="0.25">
      <c r="B70" s="15"/>
      <c r="C70" s="1" t="s">
        <v>69</v>
      </c>
      <c r="T70" s="8"/>
    </row>
    <row r="71" spans="2:20" ht="15" customHeight="1" x14ac:dyDescent="0.25">
      <c r="B71" s="15"/>
      <c r="T71" s="8"/>
    </row>
    <row r="72" spans="2:20" ht="15" customHeight="1" x14ac:dyDescent="0.25">
      <c r="B72" s="15"/>
      <c r="C72" s="1" t="s">
        <v>70</v>
      </c>
      <c r="T72" s="8"/>
    </row>
    <row r="73" spans="2:20" ht="15" customHeight="1" x14ac:dyDescent="0.25">
      <c r="B73" s="15"/>
      <c r="T73" s="8"/>
    </row>
    <row r="74" spans="2:20" ht="15" customHeight="1" x14ac:dyDescent="0.25">
      <c r="B74" s="15"/>
      <c r="C74" s="1" t="s">
        <v>71</v>
      </c>
      <c r="T74" s="8"/>
    </row>
    <row r="75" spans="2:20" ht="15" customHeight="1" x14ac:dyDescent="0.25">
      <c r="B75" s="15"/>
      <c r="T75" s="8"/>
    </row>
    <row r="76" spans="2:20" ht="15" customHeight="1" x14ac:dyDescent="0.2">
      <c r="B76" s="15"/>
      <c r="C76" s="49" t="s">
        <v>40</v>
      </c>
      <c r="D76" s="1" t="s">
        <v>72</v>
      </c>
      <c r="T76" s="8"/>
    </row>
    <row r="77" spans="2:20" ht="15" customHeight="1" x14ac:dyDescent="0.2">
      <c r="B77" s="15"/>
      <c r="C77" s="49" t="s">
        <v>40</v>
      </c>
      <c r="D77" s="1" t="s">
        <v>73</v>
      </c>
      <c r="T77" s="8"/>
    </row>
    <row r="78" spans="2:20" ht="15" customHeight="1" x14ac:dyDescent="0.2">
      <c r="B78" s="15"/>
      <c r="C78" s="49" t="s">
        <v>40</v>
      </c>
      <c r="D78" s="1" t="s">
        <v>74</v>
      </c>
      <c r="T78" s="8"/>
    </row>
    <row r="79" spans="2:20" ht="15" customHeight="1" x14ac:dyDescent="0.2">
      <c r="B79" s="15"/>
      <c r="C79" s="49" t="s">
        <v>40</v>
      </c>
      <c r="D79" s="1" t="s">
        <v>75</v>
      </c>
      <c r="T79" s="8"/>
    </row>
    <row r="80" spans="2:20" ht="15" customHeight="1" x14ac:dyDescent="0.25">
      <c r="B80" s="15"/>
      <c r="C80" s="44"/>
      <c r="T80" s="8"/>
    </row>
    <row r="81" spans="2:20" ht="15" customHeight="1" x14ac:dyDescent="0.25">
      <c r="B81" s="15"/>
      <c r="C81" s="1" t="s">
        <v>76</v>
      </c>
      <c r="T81" s="8"/>
    </row>
    <row r="82" spans="2:20" ht="15" customHeight="1" x14ac:dyDescent="0.25">
      <c r="B82" s="15"/>
      <c r="C82" s="44"/>
      <c r="T82" s="8"/>
    </row>
    <row r="83" spans="2:20" ht="15" customHeight="1" x14ac:dyDescent="0.2">
      <c r="B83" s="15"/>
      <c r="C83" s="49" t="s">
        <v>40</v>
      </c>
      <c r="D83" s="1" t="s">
        <v>77</v>
      </c>
      <c r="T83" s="8"/>
    </row>
    <row r="84" spans="2:20" ht="15" customHeight="1" x14ac:dyDescent="0.2">
      <c r="B84" s="15"/>
      <c r="C84" s="49" t="s">
        <v>40</v>
      </c>
      <c r="D84" s="1" t="s">
        <v>78</v>
      </c>
      <c r="T84" s="8"/>
    </row>
    <row r="85" spans="2:20" ht="15" customHeight="1" x14ac:dyDescent="0.2">
      <c r="B85" s="15"/>
      <c r="C85" s="49" t="s">
        <v>40</v>
      </c>
      <c r="D85" s="1" t="s">
        <v>79</v>
      </c>
      <c r="T85" s="8"/>
    </row>
    <row r="86" spans="2:20" ht="15" customHeight="1" x14ac:dyDescent="0.2">
      <c r="B86" s="15"/>
      <c r="C86" s="49"/>
      <c r="T86" s="8"/>
    </row>
    <row r="87" spans="2:20" ht="15" customHeight="1" x14ac:dyDescent="0.2">
      <c r="B87" s="15"/>
      <c r="C87" s="49"/>
      <c r="T87" s="8"/>
    </row>
    <row r="88" spans="2:20" ht="15" customHeight="1" x14ac:dyDescent="0.25">
      <c r="B88" s="15"/>
      <c r="C88" s="157" t="s">
        <v>80</v>
      </c>
      <c r="D88" s="158"/>
      <c r="E88" s="158"/>
      <c r="F88" s="158"/>
      <c r="G88" s="158"/>
      <c r="H88" s="158"/>
      <c r="I88" s="158"/>
      <c r="J88" s="158"/>
      <c r="K88" s="158"/>
      <c r="L88" s="158"/>
      <c r="M88" s="158"/>
      <c r="N88" s="158"/>
      <c r="O88" s="158"/>
      <c r="P88" s="158"/>
      <c r="Q88" s="158"/>
      <c r="R88" s="158"/>
      <c r="S88" s="158"/>
      <c r="T88" s="8"/>
    </row>
    <row r="89" spans="2:20" ht="15" customHeight="1" x14ac:dyDescent="0.25">
      <c r="B89" s="15"/>
      <c r="C89" s="158"/>
      <c r="D89" s="158"/>
      <c r="E89" s="158"/>
      <c r="F89" s="158"/>
      <c r="G89" s="158"/>
      <c r="H89" s="158"/>
      <c r="I89" s="158"/>
      <c r="J89" s="158"/>
      <c r="K89" s="158"/>
      <c r="L89" s="158"/>
      <c r="M89" s="158"/>
      <c r="N89" s="158"/>
      <c r="O89" s="158"/>
      <c r="P89" s="158"/>
      <c r="Q89" s="158"/>
      <c r="R89" s="158"/>
      <c r="S89" s="158"/>
      <c r="T89" s="8"/>
    </row>
    <row r="90" spans="2:20" ht="15" customHeight="1" x14ac:dyDescent="0.2">
      <c r="B90" s="15"/>
      <c r="C90" s="49"/>
      <c r="T90" s="8"/>
    </row>
    <row r="91" spans="2:20" ht="15" customHeight="1" thickBot="1" x14ac:dyDescent="0.3">
      <c r="B91" s="17"/>
      <c r="C91" s="9"/>
      <c r="D91" s="9"/>
      <c r="E91" s="9"/>
      <c r="F91" s="9"/>
      <c r="G91" s="9"/>
      <c r="H91" s="9"/>
      <c r="I91" s="9"/>
      <c r="J91" s="9"/>
      <c r="K91" s="9"/>
      <c r="L91" s="9"/>
      <c r="M91" s="10"/>
      <c r="N91" s="9"/>
      <c r="O91" s="9"/>
      <c r="P91" s="9"/>
      <c r="Q91" s="9"/>
      <c r="R91" s="9"/>
      <c r="S91" s="9"/>
      <c r="T91" s="11"/>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56" t="s">
        <v>33</v>
      </c>
      <c r="L99" s="156"/>
    </row>
    <row r="100" spans="11:12" x14ac:dyDescent="0.25"/>
    <row r="101" spans="11:12" x14ac:dyDescent="0.25"/>
    <row r="102" spans="11:12" x14ac:dyDescent="0.25"/>
    <row r="103" spans="11:12" x14ac:dyDescent="0.25"/>
    <row r="104" spans="11:12" x14ac:dyDescent="0.25"/>
    <row r="105" spans="11:12" x14ac:dyDescent="0.25"/>
  </sheetData>
  <mergeCells count="13">
    <mergeCell ref="K99:L99"/>
    <mergeCell ref="C88:S89"/>
    <mergeCell ref="C3:S3"/>
    <mergeCell ref="C5:S5"/>
    <mergeCell ref="C7:S10"/>
    <mergeCell ref="C61:S62"/>
    <mergeCell ref="C64:S65"/>
    <mergeCell ref="C55:S56"/>
    <mergeCell ref="C58:S59"/>
    <mergeCell ref="C12:S12"/>
    <mergeCell ref="C37:S38"/>
    <mergeCell ref="C42:S44"/>
    <mergeCell ref="C46:S47"/>
  </mergeCells>
  <pageMargins left="0.7" right="0.7" top="0.75" bottom="0.75" header="0.3" footer="0.3"/>
  <pageSetup orientation="portrait"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showZeros="0" tabSelected="1" topLeftCell="A15" zoomScale="80" zoomScaleNormal="80" workbookViewId="0">
      <selection activeCell="K18" sqref="K18"/>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9.28515625" style="1" customWidth="1"/>
    <col min="5" max="5" width="2" style="1" hidden="1" customWidth="1"/>
    <col min="6" max="6" width="26.42578125" style="1" customWidth="1"/>
    <col min="7" max="7" width="19" style="1" customWidth="1"/>
    <col min="8" max="8" width="10.7109375" style="1" hidden="1" customWidth="1"/>
    <col min="9" max="9" width="60.7109375" style="1" customWidth="1"/>
    <col min="10" max="10" width="16.5703125" style="1" customWidth="1"/>
    <col min="11" max="11" width="30.28515625" style="1" customWidth="1"/>
    <col min="12" max="12" width="2.28515625" style="1" customWidth="1"/>
    <col min="13" max="13" width="5.140625" style="1" customWidth="1"/>
    <col min="14" max="14" width="11.42578125" style="1" customWidth="1"/>
    <col min="15" max="15" width="6.7109375" style="1" customWidth="1"/>
    <col min="16" max="16" width="0" style="1" hidden="1" customWidth="1"/>
    <col min="17" max="16384" width="11.42578125" style="1" hidden="1"/>
  </cols>
  <sheetData>
    <row r="1" spans="2:16" ht="4.5" customHeight="1" thickBot="1" x14ac:dyDescent="0.3">
      <c r="C1" s="2"/>
      <c r="I1" s="1" t="s">
        <v>34</v>
      </c>
    </row>
    <row r="2" spans="2:16" ht="100.5" customHeight="1" x14ac:dyDescent="0.25">
      <c r="B2" s="52"/>
      <c r="C2" s="60"/>
      <c r="D2" s="61"/>
      <c r="E2" s="61"/>
      <c r="F2" s="61"/>
      <c r="G2" s="61"/>
      <c r="H2" s="61"/>
      <c r="I2" s="61"/>
      <c r="J2" s="61"/>
      <c r="K2" s="61"/>
      <c r="L2" s="53"/>
    </row>
    <row r="3" spans="2:16" ht="27" x14ac:dyDescent="0.25">
      <c r="B3" s="54"/>
      <c r="C3" s="151" t="s">
        <v>81</v>
      </c>
      <c r="D3" s="152"/>
      <c r="E3" s="152"/>
      <c r="F3" s="152"/>
      <c r="G3" s="152"/>
      <c r="H3" s="152"/>
      <c r="I3" s="152"/>
      <c r="J3" s="152"/>
      <c r="K3" s="152"/>
      <c r="L3" s="62"/>
      <c r="M3" s="4"/>
      <c r="N3" s="4"/>
      <c r="O3" s="4"/>
      <c r="P3" s="4"/>
    </row>
    <row r="4" spans="2:16" ht="6" customHeight="1" thickBot="1" x14ac:dyDescent="0.3">
      <c r="B4" s="54"/>
      <c r="C4" s="2"/>
      <c r="L4" s="55"/>
    </row>
    <row r="5" spans="2:16" ht="27.75" customHeight="1" x14ac:dyDescent="0.25">
      <c r="B5" s="54"/>
      <c r="C5" s="182" t="s">
        <v>82</v>
      </c>
      <c r="D5" s="183"/>
      <c r="E5" s="183"/>
      <c r="F5" s="183"/>
      <c r="G5" s="183"/>
      <c r="H5" s="184"/>
      <c r="I5" s="182" t="s">
        <v>83</v>
      </c>
      <c r="J5" s="188"/>
      <c r="K5" s="189"/>
      <c r="L5" s="55"/>
    </row>
    <row r="6" spans="2:16" ht="28.5" customHeight="1" thickBot="1" x14ac:dyDescent="0.3">
      <c r="B6" s="54"/>
      <c r="C6" s="185"/>
      <c r="D6" s="186"/>
      <c r="E6" s="186"/>
      <c r="F6" s="186"/>
      <c r="G6" s="186"/>
      <c r="H6" s="187"/>
      <c r="I6" s="190">
        <f>+D10</f>
        <v>93.8</v>
      </c>
      <c r="J6" s="191"/>
      <c r="K6" s="192"/>
      <c r="L6" s="55"/>
    </row>
    <row r="7" spans="2:16" ht="9.75" customHeight="1" thickBot="1" x14ac:dyDescent="0.3">
      <c r="B7" s="54"/>
      <c r="C7" s="2"/>
      <c r="L7" s="55"/>
    </row>
    <row r="8" spans="2:16" ht="26.1" customHeight="1" x14ac:dyDescent="0.25">
      <c r="B8" s="54"/>
      <c r="C8" s="195" t="s">
        <v>84</v>
      </c>
      <c r="D8" s="197" t="s">
        <v>85</v>
      </c>
      <c r="E8" s="193" t="s">
        <v>86</v>
      </c>
      <c r="F8" s="197" t="s">
        <v>87</v>
      </c>
      <c r="G8" s="197" t="s">
        <v>85</v>
      </c>
      <c r="H8" s="193" t="s">
        <v>86</v>
      </c>
      <c r="I8" s="197" t="s">
        <v>88</v>
      </c>
      <c r="J8" s="178" t="s">
        <v>89</v>
      </c>
      <c r="K8" s="180" t="s">
        <v>90</v>
      </c>
      <c r="L8" s="55"/>
      <c r="M8" s="5"/>
    </row>
    <row r="9" spans="2:16" ht="42.95" customHeight="1" thickBot="1" x14ac:dyDescent="0.3">
      <c r="B9" s="54"/>
      <c r="C9" s="196"/>
      <c r="D9" s="198"/>
      <c r="E9" s="194"/>
      <c r="F9" s="199"/>
      <c r="G9" s="198"/>
      <c r="H9" s="194"/>
      <c r="I9" s="198"/>
      <c r="J9" s="179"/>
      <c r="K9" s="181"/>
      <c r="L9" s="55"/>
      <c r="M9" s="5"/>
    </row>
    <row r="10" spans="2:16" ht="141" customHeight="1" x14ac:dyDescent="0.2">
      <c r="B10" s="54"/>
      <c r="C10" s="163" t="s">
        <v>91</v>
      </c>
      <c r="D10" s="165">
        <f>((E10*G10)+(E16*G16)+(E29*G29)+(E34*G34))</f>
        <v>93.8</v>
      </c>
      <c r="E10" s="168">
        <v>0.3</v>
      </c>
      <c r="F10" s="176" t="s">
        <v>92</v>
      </c>
      <c r="G10" s="177">
        <f>(+(J10*15)+(J11*10)+(J12*15)+(J13*20)+(J14*20)+(J15*20))/100</f>
        <v>98</v>
      </c>
      <c r="H10" s="79" t="s">
        <v>93</v>
      </c>
      <c r="I10" s="125" t="s">
        <v>93</v>
      </c>
      <c r="J10" s="126">
        <v>100</v>
      </c>
      <c r="K10" s="133" t="s">
        <v>94</v>
      </c>
      <c r="L10" s="55"/>
      <c r="M10" s="5"/>
      <c r="N10" s="46" t="s">
        <v>33</v>
      </c>
    </row>
    <row r="11" spans="2:16" ht="79.5" customHeight="1" x14ac:dyDescent="0.25">
      <c r="B11" s="54"/>
      <c r="C11" s="164"/>
      <c r="D11" s="166"/>
      <c r="E11" s="169"/>
      <c r="F11" s="172"/>
      <c r="G11" s="162"/>
      <c r="H11" s="58" t="s">
        <v>95</v>
      </c>
      <c r="I11" s="127" t="s">
        <v>95</v>
      </c>
      <c r="J11" s="128">
        <v>100</v>
      </c>
      <c r="K11" s="134" t="s">
        <v>96</v>
      </c>
      <c r="L11" s="55"/>
      <c r="M11" s="5"/>
      <c r="N11" s="46"/>
    </row>
    <row r="12" spans="2:16" ht="35.25" customHeight="1" x14ac:dyDescent="0.25">
      <c r="B12" s="54"/>
      <c r="C12" s="164"/>
      <c r="D12" s="166"/>
      <c r="E12" s="169"/>
      <c r="F12" s="172"/>
      <c r="G12" s="162"/>
      <c r="H12" s="58" t="s">
        <v>97</v>
      </c>
      <c r="I12" s="127" t="s">
        <v>97</v>
      </c>
      <c r="J12" s="128">
        <v>100</v>
      </c>
      <c r="K12" s="135" t="s">
        <v>98</v>
      </c>
      <c r="L12" s="55"/>
      <c r="M12" s="5"/>
    </row>
    <row r="13" spans="2:16" ht="66.75" customHeight="1" x14ac:dyDescent="0.25">
      <c r="B13" s="54"/>
      <c r="C13" s="164"/>
      <c r="D13" s="166"/>
      <c r="E13" s="169"/>
      <c r="F13" s="172"/>
      <c r="G13" s="162"/>
      <c r="H13" s="58" t="s">
        <v>99</v>
      </c>
      <c r="I13" s="127" t="s">
        <v>99</v>
      </c>
      <c r="J13" s="128">
        <v>100</v>
      </c>
      <c r="K13" s="135" t="s">
        <v>100</v>
      </c>
      <c r="L13" s="55"/>
      <c r="M13" s="5"/>
      <c r="N13" s="46"/>
    </row>
    <row r="14" spans="2:16" ht="59.25" customHeight="1" x14ac:dyDescent="0.25">
      <c r="B14" s="54"/>
      <c r="C14" s="164"/>
      <c r="D14" s="166"/>
      <c r="E14" s="169"/>
      <c r="F14" s="172"/>
      <c r="G14" s="162"/>
      <c r="H14" s="58" t="s">
        <v>101</v>
      </c>
      <c r="I14" s="127" t="s">
        <v>101</v>
      </c>
      <c r="J14" s="128">
        <v>100</v>
      </c>
      <c r="K14" s="135" t="s">
        <v>102</v>
      </c>
      <c r="L14" s="55"/>
      <c r="M14" s="5"/>
      <c r="N14" s="46" t="s">
        <v>103</v>
      </c>
    </row>
    <row r="15" spans="2:16" ht="180" x14ac:dyDescent="0.25">
      <c r="B15" s="54"/>
      <c r="C15" s="164"/>
      <c r="D15" s="166"/>
      <c r="E15" s="170"/>
      <c r="F15" s="172"/>
      <c r="G15" s="162"/>
      <c r="H15" s="58" t="s">
        <v>104</v>
      </c>
      <c r="I15" s="127" t="s">
        <v>104</v>
      </c>
      <c r="J15" s="128">
        <v>90</v>
      </c>
      <c r="K15" s="135" t="s">
        <v>105</v>
      </c>
      <c r="L15" s="55"/>
      <c r="M15" s="5"/>
    </row>
    <row r="16" spans="2:16" ht="62.25" customHeight="1" x14ac:dyDescent="0.25">
      <c r="B16" s="54"/>
      <c r="C16" s="164"/>
      <c r="D16" s="166"/>
      <c r="E16" s="171">
        <v>0.6</v>
      </c>
      <c r="F16" s="172" t="s">
        <v>106</v>
      </c>
      <c r="G16" s="162">
        <f>+((J16*10)+(J17*4)+(J18*4)+(J19*8)+(J20*8)+(J21*8)+(J22*8)+(J23*20)+(J24*5)+(J25*5)+(J26*8)+(J27*6)+(J28*6))/100</f>
        <v>94</v>
      </c>
      <c r="H16" s="58" t="s">
        <v>107</v>
      </c>
      <c r="I16" s="127" t="s">
        <v>107</v>
      </c>
      <c r="J16" s="128">
        <v>100</v>
      </c>
      <c r="K16" s="136" t="s">
        <v>108</v>
      </c>
      <c r="L16" s="55"/>
    </row>
    <row r="17" spans="2:12" ht="165.75" x14ac:dyDescent="0.25">
      <c r="B17" s="54"/>
      <c r="C17" s="164"/>
      <c r="D17" s="166"/>
      <c r="E17" s="169"/>
      <c r="F17" s="172"/>
      <c r="G17" s="162"/>
      <c r="H17" s="59" t="s">
        <v>109</v>
      </c>
      <c r="I17" s="129" t="s">
        <v>109</v>
      </c>
      <c r="J17" s="128">
        <v>90</v>
      </c>
      <c r="K17" s="135" t="s">
        <v>110</v>
      </c>
      <c r="L17" s="55"/>
    </row>
    <row r="18" spans="2:12" ht="123.75" customHeight="1" x14ac:dyDescent="0.25">
      <c r="B18" s="54"/>
      <c r="C18" s="164"/>
      <c r="D18" s="166"/>
      <c r="E18" s="169"/>
      <c r="F18" s="172"/>
      <c r="G18" s="162"/>
      <c r="H18" s="58" t="s">
        <v>111</v>
      </c>
      <c r="I18" s="127" t="s">
        <v>111</v>
      </c>
      <c r="J18" s="128">
        <v>100</v>
      </c>
      <c r="K18" s="134" t="s">
        <v>112</v>
      </c>
      <c r="L18" s="55"/>
    </row>
    <row r="19" spans="2:12" ht="118.5" customHeight="1" x14ac:dyDescent="0.25">
      <c r="B19" s="54"/>
      <c r="C19" s="164"/>
      <c r="D19" s="166"/>
      <c r="E19" s="169"/>
      <c r="F19" s="172"/>
      <c r="G19" s="162"/>
      <c r="H19" s="58" t="s">
        <v>104</v>
      </c>
      <c r="I19" s="127" t="s">
        <v>104</v>
      </c>
      <c r="J19" s="128">
        <v>90</v>
      </c>
      <c r="K19" s="134" t="s">
        <v>113</v>
      </c>
      <c r="L19" s="55"/>
    </row>
    <row r="20" spans="2:12" ht="93.75" customHeight="1" x14ac:dyDescent="0.25">
      <c r="B20" s="54"/>
      <c r="C20" s="164"/>
      <c r="D20" s="166"/>
      <c r="E20" s="169"/>
      <c r="F20" s="172"/>
      <c r="G20" s="162"/>
      <c r="H20" s="58" t="s">
        <v>114</v>
      </c>
      <c r="I20" s="127" t="s">
        <v>115</v>
      </c>
      <c r="J20" s="128">
        <v>90</v>
      </c>
      <c r="K20" s="135" t="s">
        <v>116</v>
      </c>
      <c r="L20" s="55"/>
    </row>
    <row r="21" spans="2:12" ht="70.5" customHeight="1" x14ac:dyDescent="0.25">
      <c r="B21" s="54"/>
      <c r="C21" s="164"/>
      <c r="D21" s="166"/>
      <c r="E21" s="169"/>
      <c r="F21" s="172"/>
      <c r="G21" s="162"/>
      <c r="H21" s="58" t="s">
        <v>117</v>
      </c>
      <c r="I21" s="127" t="s">
        <v>117</v>
      </c>
      <c r="J21" s="128">
        <v>100</v>
      </c>
      <c r="K21" s="134" t="s">
        <v>118</v>
      </c>
      <c r="L21" s="55"/>
    </row>
    <row r="22" spans="2:12" ht="41.25" customHeight="1" x14ac:dyDescent="0.25">
      <c r="B22" s="54"/>
      <c r="C22" s="164"/>
      <c r="D22" s="166"/>
      <c r="E22" s="169"/>
      <c r="F22" s="172"/>
      <c r="G22" s="162"/>
      <c r="H22" s="58" t="s">
        <v>119</v>
      </c>
      <c r="I22" s="127" t="s">
        <v>119</v>
      </c>
      <c r="J22" s="128">
        <v>100</v>
      </c>
      <c r="K22" s="135" t="s">
        <v>120</v>
      </c>
      <c r="L22" s="55"/>
    </row>
    <row r="23" spans="2:12" ht="81.75" customHeight="1" x14ac:dyDescent="0.25">
      <c r="B23" s="54"/>
      <c r="C23" s="164"/>
      <c r="D23" s="166"/>
      <c r="E23" s="169"/>
      <c r="F23" s="172"/>
      <c r="G23" s="162"/>
      <c r="H23" s="58" t="s">
        <v>121</v>
      </c>
      <c r="I23" s="127" t="s">
        <v>121</v>
      </c>
      <c r="J23" s="128">
        <v>80</v>
      </c>
      <c r="K23" s="136" t="s">
        <v>122</v>
      </c>
      <c r="L23" s="55"/>
    </row>
    <row r="24" spans="2:12" ht="83.25" customHeight="1" x14ac:dyDescent="0.25">
      <c r="B24" s="54"/>
      <c r="C24" s="164"/>
      <c r="D24" s="166"/>
      <c r="E24" s="169"/>
      <c r="F24" s="172"/>
      <c r="G24" s="162"/>
      <c r="H24" s="58" t="s">
        <v>123</v>
      </c>
      <c r="I24" s="127" t="s">
        <v>124</v>
      </c>
      <c r="J24" s="128">
        <v>100</v>
      </c>
      <c r="K24" s="134" t="s">
        <v>125</v>
      </c>
      <c r="L24" s="55"/>
    </row>
    <row r="25" spans="2:12" ht="56.25" customHeight="1" x14ac:dyDescent="0.25">
      <c r="B25" s="54"/>
      <c r="C25" s="164"/>
      <c r="D25" s="166"/>
      <c r="E25" s="169"/>
      <c r="F25" s="172"/>
      <c r="G25" s="162"/>
      <c r="H25" s="58" t="s">
        <v>126</v>
      </c>
      <c r="I25" s="127" t="s">
        <v>126</v>
      </c>
      <c r="J25" s="128">
        <v>100</v>
      </c>
      <c r="K25" s="136" t="s">
        <v>127</v>
      </c>
      <c r="L25" s="55"/>
    </row>
    <row r="26" spans="2:12" ht="130.5" customHeight="1" x14ac:dyDescent="0.25">
      <c r="B26" s="54"/>
      <c r="C26" s="164"/>
      <c r="D26" s="166"/>
      <c r="E26" s="169"/>
      <c r="F26" s="172"/>
      <c r="G26" s="162"/>
      <c r="H26" s="58" t="s">
        <v>128</v>
      </c>
      <c r="I26" s="127" t="s">
        <v>128</v>
      </c>
      <c r="J26" s="128">
        <v>100</v>
      </c>
      <c r="K26" s="134" t="s">
        <v>129</v>
      </c>
      <c r="L26" s="55"/>
    </row>
    <row r="27" spans="2:12" ht="165" customHeight="1" x14ac:dyDescent="0.25">
      <c r="B27" s="54"/>
      <c r="C27" s="164"/>
      <c r="D27" s="166"/>
      <c r="E27" s="169"/>
      <c r="F27" s="172"/>
      <c r="G27" s="162"/>
      <c r="H27" s="58" t="s">
        <v>130</v>
      </c>
      <c r="I27" s="127" t="s">
        <v>130</v>
      </c>
      <c r="J27" s="128">
        <v>100</v>
      </c>
      <c r="K27" s="134" t="s">
        <v>131</v>
      </c>
      <c r="L27" s="55"/>
    </row>
    <row r="28" spans="2:12" ht="167.25" customHeight="1" x14ac:dyDescent="0.25">
      <c r="B28" s="54"/>
      <c r="C28" s="164"/>
      <c r="D28" s="166"/>
      <c r="E28" s="170"/>
      <c r="F28" s="172"/>
      <c r="G28" s="162"/>
      <c r="H28" s="58" t="s">
        <v>132</v>
      </c>
      <c r="I28" s="127" t="s">
        <v>132</v>
      </c>
      <c r="J28" s="128">
        <v>100</v>
      </c>
      <c r="K28" s="134" t="s">
        <v>133</v>
      </c>
      <c r="L28" s="55"/>
    </row>
    <row r="29" spans="2:12" ht="182.25" customHeight="1" x14ac:dyDescent="0.25">
      <c r="B29" s="54"/>
      <c r="C29" s="164"/>
      <c r="D29" s="166"/>
      <c r="E29" s="171">
        <v>0.05</v>
      </c>
      <c r="F29" s="172" t="s">
        <v>134</v>
      </c>
      <c r="G29" s="162">
        <f>(J29*20+J30*20+J31*20+J32*20+J33*20)/100</f>
        <v>60</v>
      </c>
      <c r="H29" s="58" t="s">
        <v>135</v>
      </c>
      <c r="I29" s="127" t="s">
        <v>135</v>
      </c>
      <c r="J29" s="128">
        <v>100</v>
      </c>
      <c r="K29" s="134" t="s">
        <v>136</v>
      </c>
      <c r="L29" s="55"/>
    </row>
    <row r="30" spans="2:12" ht="173.25" customHeight="1" x14ac:dyDescent="0.25">
      <c r="B30" s="54"/>
      <c r="C30" s="164"/>
      <c r="D30" s="166"/>
      <c r="E30" s="169"/>
      <c r="F30" s="172"/>
      <c r="G30" s="162"/>
      <c r="H30" s="58"/>
      <c r="I30" s="127" t="s">
        <v>137</v>
      </c>
      <c r="J30" s="128">
        <v>100</v>
      </c>
      <c r="K30" s="135" t="s">
        <v>136</v>
      </c>
      <c r="L30" s="55"/>
    </row>
    <row r="31" spans="2:12" ht="69" customHeight="1" x14ac:dyDescent="0.25">
      <c r="B31" s="54"/>
      <c r="C31" s="164"/>
      <c r="D31" s="166"/>
      <c r="E31" s="169"/>
      <c r="F31" s="172"/>
      <c r="G31" s="162"/>
      <c r="H31" s="58"/>
      <c r="I31" s="127" t="s">
        <v>138</v>
      </c>
      <c r="J31" s="128">
        <v>100</v>
      </c>
      <c r="K31" s="137" t="s">
        <v>139</v>
      </c>
      <c r="L31" s="55"/>
    </row>
    <row r="32" spans="2:12" ht="29.25" customHeight="1" thickBot="1" x14ac:dyDescent="0.3">
      <c r="B32" s="56"/>
      <c r="C32" s="164"/>
      <c r="D32" s="166"/>
      <c r="E32" s="169"/>
      <c r="F32" s="172"/>
      <c r="G32" s="162"/>
      <c r="H32" s="58" t="s">
        <v>140</v>
      </c>
      <c r="I32" s="127" t="s">
        <v>141</v>
      </c>
      <c r="J32" s="128"/>
      <c r="K32" s="137" t="s">
        <v>142</v>
      </c>
      <c r="L32" s="57"/>
    </row>
    <row r="33" spans="2:12" ht="45.75" customHeight="1" x14ac:dyDescent="0.25">
      <c r="B33" s="54"/>
      <c r="C33" s="164"/>
      <c r="D33" s="166"/>
      <c r="E33" s="170"/>
      <c r="F33" s="172"/>
      <c r="G33" s="162"/>
      <c r="H33" s="58" t="s">
        <v>143</v>
      </c>
      <c r="I33" s="127" t="s">
        <v>143</v>
      </c>
      <c r="J33" s="128"/>
      <c r="K33" s="137" t="s">
        <v>142</v>
      </c>
      <c r="L33" s="55"/>
    </row>
    <row r="34" spans="2:12" ht="151.5" customHeight="1" x14ac:dyDescent="0.25">
      <c r="B34" s="54"/>
      <c r="C34" s="164"/>
      <c r="D34" s="166"/>
      <c r="E34" s="173">
        <v>0.05</v>
      </c>
      <c r="F34" s="172" t="s">
        <v>144</v>
      </c>
      <c r="G34" s="162">
        <f>((J34*25)+(J35*25)+(J36*25)+(J37*25))/100</f>
        <v>100</v>
      </c>
      <c r="H34" s="58" t="s">
        <v>145</v>
      </c>
      <c r="I34" s="127" t="s">
        <v>146</v>
      </c>
      <c r="J34" s="128">
        <v>100</v>
      </c>
      <c r="K34" s="134" t="s">
        <v>147</v>
      </c>
      <c r="L34" s="55"/>
    </row>
    <row r="35" spans="2:12" ht="47.25" customHeight="1" x14ac:dyDescent="0.25">
      <c r="B35" s="54"/>
      <c r="C35" s="164"/>
      <c r="D35" s="166"/>
      <c r="E35" s="174"/>
      <c r="F35" s="172"/>
      <c r="G35" s="162"/>
      <c r="H35" s="58" t="s">
        <v>148</v>
      </c>
      <c r="I35" s="127" t="s">
        <v>148</v>
      </c>
      <c r="J35" s="128">
        <v>100</v>
      </c>
      <c r="K35" s="134" t="s">
        <v>149</v>
      </c>
      <c r="L35" s="55"/>
    </row>
    <row r="36" spans="2:12" ht="84" x14ac:dyDescent="0.25">
      <c r="B36" s="54"/>
      <c r="C36" s="164"/>
      <c r="D36" s="166"/>
      <c r="E36" s="174"/>
      <c r="F36" s="172"/>
      <c r="G36" s="162"/>
      <c r="H36" s="58" t="s">
        <v>150</v>
      </c>
      <c r="I36" s="127" t="s">
        <v>151</v>
      </c>
      <c r="J36" s="128">
        <v>100</v>
      </c>
      <c r="K36" s="135" t="s">
        <v>152</v>
      </c>
      <c r="L36" s="55"/>
    </row>
    <row r="37" spans="2:12" ht="112.5" customHeight="1" x14ac:dyDescent="0.25">
      <c r="B37" s="54"/>
      <c r="C37" s="164"/>
      <c r="D37" s="167"/>
      <c r="E37" s="175"/>
      <c r="F37" s="172"/>
      <c r="G37" s="162"/>
      <c r="H37" s="58" t="s">
        <v>153</v>
      </c>
      <c r="I37" s="130" t="s">
        <v>153</v>
      </c>
      <c r="J37" s="131">
        <v>100</v>
      </c>
      <c r="K37" s="134" t="s">
        <v>154</v>
      </c>
      <c r="L37" s="55"/>
    </row>
    <row r="38" spans="2:12" ht="7.5" customHeight="1" thickBot="1" x14ac:dyDescent="0.3">
      <c r="B38" s="56"/>
      <c r="C38" s="63"/>
      <c r="D38" s="63"/>
      <c r="E38" s="63"/>
      <c r="F38" s="63"/>
      <c r="G38" s="63"/>
      <c r="H38" s="63"/>
      <c r="I38" s="63"/>
      <c r="J38" s="63"/>
      <c r="K38" s="63"/>
      <c r="L38" s="57"/>
    </row>
    <row r="39" spans="2:12" x14ac:dyDescent="0.25"/>
    <row r="40" spans="2:12" x14ac:dyDescent="0.25"/>
    <row r="42" spans="2:12" hidden="1" x14ac:dyDescent="0.25">
      <c r="D42" s="18"/>
    </row>
  </sheetData>
  <protectedRanges>
    <protectedRange sqref="J34:K37 J31:J33 J10:K30" name="Simulado"/>
    <protectedRange sqref="G10:G37" name="Actual_3"/>
    <protectedRange sqref="K31:K33" name="Simulado_1"/>
  </protectedRanges>
  <mergeCells count="28">
    <mergeCell ref="C3:K3"/>
    <mergeCell ref="F10:F15"/>
    <mergeCell ref="G10:G15"/>
    <mergeCell ref="J8:J9"/>
    <mergeCell ref="K8:K9"/>
    <mergeCell ref="C5:H5"/>
    <mergeCell ref="C6:H6"/>
    <mergeCell ref="I5:K5"/>
    <mergeCell ref="I6:K6"/>
    <mergeCell ref="E8:E9"/>
    <mergeCell ref="C8:C9"/>
    <mergeCell ref="D8:D9"/>
    <mergeCell ref="F8:F9"/>
    <mergeCell ref="G8:G9"/>
    <mergeCell ref="I8:I9"/>
    <mergeCell ref="H8:H9"/>
    <mergeCell ref="G34:G37"/>
    <mergeCell ref="C10:C37"/>
    <mergeCell ref="D10:D37"/>
    <mergeCell ref="E10:E15"/>
    <mergeCell ref="E16:E28"/>
    <mergeCell ref="F16:F28"/>
    <mergeCell ref="E29:E33"/>
    <mergeCell ref="F29:F33"/>
    <mergeCell ref="E34:E37"/>
    <mergeCell ref="F34:F37"/>
    <mergeCell ref="G16:G28"/>
    <mergeCell ref="G29:G33"/>
  </mergeCells>
  <conditionalFormatting sqref="J10:J37">
    <cfRule type="cellIs" dxfId="25" priority="26" operator="between">
      <formula>81</formula>
      <formula>100</formula>
    </cfRule>
    <cfRule type="cellIs" dxfId="24" priority="27" operator="between">
      <formula>61</formula>
      <formula>80</formula>
    </cfRule>
    <cfRule type="cellIs" dxfId="23" priority="28" operator="between">
      <formula>41</formula>
      <formula>60</formula>
    </cfRule>
    <cfRule type="cellIs" dxfId="22" priority="29" operator="between">
      <formula>21</formula>
      <formula>40</formula>
    </cfRule>
    <cfRule type="cellIs" dxfId="21" priority="30" operator="between">
      <formula>1</formula>
      <formula>20</formula>
    </cfRule>
  </conditionalFormatting>
  <conditionalFormatting sqref="I6:K6">
    <cfRule type="cellIs" dxfId="20" priority="21" operator="between">
      <formula>80.5</formula>
      <formula>100</formula>
    </cfRule>
    <cfRule type="cellIs" dxfId="19" priority="22" operator="between">
      <formula>60.5</formula>
      <formula>80.4</formula>
    </cfRule>
    <cfRule type="cellIs" dxfId="18" priority="23" operator="between">
      <formula>40.5</formula>
      <formula>60.4</formula>
    </cfRule>
    <cfRule type="cellIs" dxfId="17" priority="24" operator="between">
      <formula>20.5</formula>
      <formula>40.4</formula>
    </cfRule>
    <cfRule type="cellIs" dxfId="16" priority="25" operator="between">
      <formula>0.1</formula>
      <formula>20.4</formula>
    </cfRule>
  </conditionalFormatting>
  <conditionalFormatting sqref="G10:G16 G29:G37">
    <cfRule type="cellIs" dxfId="15" priority="1" operator="between">
      <formula>81</formula>
      <formula>100</formula>
    </cfRule>
    <cfRule type="cellIs" dxfId="14" priority="2" operator="between">
      <formula>61</formula>
      <formula>80</formula>
    </cfRule>
    <cfRule type="cellIs" dxfId="13" priority="3" operator="between">
      <formula>41</formula>
      <formula>60</formula>
    </cfRule>
    <cfRule type="cellIs" dxfId="12" priority="4" operator="between">
      <formula>21</formula>
      <formula>40</formula>
    </cfRule>
    <cfRule type="cellIs" dxfId="11" priority="5" operator="between">
      <formula>1</formula>
      <formula>20</formula>
    </cfRule>
  </conditionalFormatting>
  <conditionalFormatting sqref="D10">
    <cfRule type="cellIs" dxfId="10" priority="6" operator="between">
      <formula>80.5</formula>
      <formula>100</formula>
    </cfRule>
    <cfRule type="cellIs" dxfId="9" priority="7" operator="between">
      <formula>60.4</formula>
      <formula>80.5</formula>
    </cfRule>
    <cfRule type="cellIs" dxfId="8" priority="8" operator="between">
      <formula>40.4</formula>
      <formula>60.5</formula>
    </cfRule>
    <cfRule type="cellIs" dxfId="7" priority="9" operator="between">
      <formula>20.5</formula>
      <formula>40.4</formula>
    </cfRule>
    <cfRule type="cellIs" dxfId="6" priority="10" operator="between">
      <formula>0.1</formula>
      <formula>20.4</formula>
    </cfRule>
  </conditionalFormatting>
  <dataValidations count="5">
    <dataValidation type="whole" operator="equal" allowBlank="1" showInputMessage="1" showErrorMessage="1" errorTitle="ATENCIÓN!" error="No se pueden modificar datos aquí" sqref="C5 L3:P3">
      <formula1>578457854578547000</formula1>
    </dataValidation>
    <dataValidation type="whole" allowBlank="1" showInputMessage="1" showErrorMessage="1" error="ERROR. DATO NO PERMITIDO" sqref="J10:J37">
      <formula1>0</formula1>
      <formula2>100</formula2>
    </dataValidation>
    <dataValidation type="whole" allowBlank="1" showInputMessage="1" showErrorMessage="1" error="ERROR. ESTA CELDA NO DEBE SER DILIGENCIADA_x000a__x000a_" sqref="G10:G37">
      <formula1>900000</formula1>
      <formula2>100000000</formula2>
    </dataValidation>
    <dataValidation type="whole" allowBlank="1" showInputMessage="1" showErrorMessage="1" error="ERROR. NO DEBE DILIGENCIAR ESTA CELDA" sqref="D10:D37">
      <formula1>10000000</formula1>
      <formula2>100000000000000</formula2>
    </dataValidation>
    <dataValidation type="whole" allowBlank="1" showInputMessage="1" showErrorMessage="1" error="ERROR. NO DEBE DILIGENCIAR ESTA CELDA" sqref="I6:K6">
      <formula1>800000000000</formula1>
      <formula2>900000000000</formula2>
    </dataValidation>
  </dataValidations>
  <pageMargins left="0.7" right="0.7" top="0.75" bottom="0.75" header="0.3" footer="0.3"/>
  <pageSetup orientation="portrait" horizontalDpi="4294967294"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topLeftCell="A25" zoomScale="80" zoomScaleNormal="80" workbookViewId="0">
      <selection activeCell="C3" sqref="C3:T3"/>
    </sheetView>
  </sheetViews>
  <sheetFormatPr baseColWidth="10" defaultColWidth="0" defaultRowHeight="14.25" zeroHeight="1" x14ac:dyDescent="0.2"/>
  <cols>
    <col min="1" max="1" width="0.85546875" style="22" customWidth="1"/>
    <col min="2" max="2" width="1.7109375" style="22" customWidth="1"/>
    <col min="3" max="20" width="11.42578125" style="22" customWidth="1"/>
    <col min="21" max="21" width="1" style="22" customWidth="1"/>
    <col min="22" max="22" width="3.85546875" style="22" customWidth="1"/>
    <col min="23" max="16384" width="11.42578125" style="22" hidden="1"/>
  </cols>
  <sheetData>
    <row r="1" spans="2:21" ht="11.25" customHeight="1" thickBot="1" x14ac:dyDescent="0.25"/>
    <row r="2" spans="2:21" ht="92.25" customHeight="1" x14ac:dyDescent="0.2">
      <c r="B2" s="19"/>
      <c r="C2" s="20"/>
      <c r="D2" s="20"/>
      <c r="E2" s="20"/>
      <c r="F2" s="20"/>
      <c r="G2" s="20"/>
      <c r="H2" s="20"/>
      <c r="I2" s="20"/>
      <c r="J2" s="20"/>
      <c r="K2" s="20"/>
      <c r="L2" s="20"/>
      <c r="M2" s="20"/>
      <c r="N2" s="20"/>
      <c r="O2" s="20"/>
      <c r="P2" s="20"/>
      <c r="Q2" s="20"/>
      <c r="R2" s="20"/>
      <c r="S2" s="20"/>
      <c r="T2" s="20"/>
      <c r="U2" s="21"/>
    </row>
    <row r="3" spans="2:21" ht="25.5" x14ac:dyDescent="0.2">
      <c r="B3" s="23"/>
      <c r="C3" s="151" t="s">
        <v>155</v>
      </c>
      <c r="D3" s="152"/>
      <c r="E3" s="152"/>
      <c r="F3" s="152"/>
      <c r="G3" s="152"/>
      <c r="H3" s="152"/>
      <c r="I3" s="152"/>
      <c r="J3" s="152"/>
      <c r="K3" s="152"/>
      <c r="L3" s="152"/>
      <c r="M3" s="152"/>
      <c r="N3" s="152"/>
      <c r="O3" s="152"/>
      <c r="P3" s="152"/>
      <c r="Q3" s="152"/>
      <c r="R3" s="152"/>
      <c r="S3" s="152"/>
      <c r="T3" s="152"/>
      <c r="U3" s="24"/>
    </row>
    <row r="4" spans="2:21" ht="6.75" customHeight="1" x14ac:dyDescent="0.2">
      <c r="B4" s="23"/>
      <c r="U4" s="24"/>
    </row>
    <row r="5" spans="2:21" x14ac:dyDescent="0.2">
      <c r="B5" s="23"/>
      <c r="U5" s="24"/>
    </row>
    <row r="6" spans="2:21" ht="18" customHeight="1" x14ac:dyDescent="0.25">
      <c r="B6" s="23"/>
      <c r="C6" s="132" t="s">
        <v>156</v>
      </c>
      <c r="D6" s="51"/>
      <c r="E6" s="51"/>
      <c r="F6" s="51"/>
      <c r="G6" s="51"/>
      <c r="H6" s="51"/>
      <c r="I6" s="51"/>
      <c r="J6" s="51"/>
      <c r="K6" s="51"/>
      <c r="L6" s="51"/>
      <c r="M6" s="51"/>
      <c r="N6" s="51"/>
      <c r="O6" s="51"/>
      <c r="P6" s="51"/>
      <c r="Q6" s="51"/>
      <c r="R6" s="51"/>
      <c r="S6" s="51"/>
      <c r="T6" s="51"/>
      <c r="U6" s="24"/>
    </row>
    <row r="7" spans="2:21" x14ac:dyDescent="0.2">
      <c r="B7" s="23"/>
      <c r="U7" s="24"/>
    </row>
    <row r="8" spans="2:21" x14ac:dyDescent="0.2">
      <c r="B8" s="23"/>
      <c r="U8" s="24"/>
    </row>
    <row r="9" spans="2:21" x14ac:dyDescent="0.2">
      <c r="B9" s="23"/>
      <c r="U9" s="24"/>
    </row>
    <row r="10" spans="2:21" x14ac:dyDescent="0.2">
      <c r="B10" s="23"/>
      <c r="U10" s="24"/>
    </row>
    <row r="11" spans="2:21" x14ac:dyDescent="0.2">
      <c r="B11" s="23"/>
      <c r="J11" s="22" t="s">
        <v>157</v>
      </c>
      <c r="K11" s="22" t="s">
        <v>158</v>
      </c>
      <c r="U11" s="24"/>
    </row>
    <row r="12" spans="2:21" x14ac:dyDescent="0.2">
      <c r="B12" s="23"/>
      <c r="I12" s="22" t="str">
        <f>+Inicio!C5</f>
        <v>POLÍTICA GESTIÓN DOCUMENTAL</v>
      </c>
      <c r="J12" s="22">
        <v>100</v>
      </c>
      <c r="K12" s="25">
        <f>+Autodiagnóstico!I6</f>
        <v>93.8</v>
      </c>
      <c r="U12" s="24"/>
    </row>
    <row r="13" spans="2:21" x14ac:dyDescent="0.2">
      <c r="B13" s="23"/>
      <c r="U13" s="24"/>
    </row>
    <row r="14" spans="2:21" x14ac:dyDescent="0.2">
      <c r="B14" s="23"/>
      <c r="U14" s="24"/>
    </row>
    <row r="15" spans="2:21" x14ac:dyDescent="0.2">
      <c r="B15" s="23"/>
      <c r="U15" s="24"/>
    </row>
    <row r="16" spans="2:21" x14ac:dyDescent="0.2">
      <c r="B16" s="23"/>
      <c r="U16" s="24"/>
    </row>
    <row r="17" spans="2:21" x14ac:dyDescent="0.2">
      <c r="B17" s="23"/>
      <c r="U17" s="24"/>
    </row>
    <row r="18" spans="2:21" x14ac:dyDescent="0.2">
      <c r="B18" s="23"/>
      <c r="U18" s="24"/>
    </row>
    <row r="19" spans="2:21" x14ac:dyDescent="0.2">
      <c r="B19" s="23"/>
      <c r="U19" s="24"/>
    </row>
    <row r="20" spans="2:21" x14ac:dyDescent="0.2">
      <c r="B20" s="23"/>
      <c r="U20" s="24"/>
    </row>
    <row r="21" spans="2:21" x14ac:dyDescent="0.2">
      <c r="B21" s="23"/>
      <c r="U21" s="24"/>
    </row>
    <row r="22" spans="2:21" x14ac:dyDescent="0.2">
      <c r="B22" s="23"/>
      <c r="U22" s="24"/>
    </row>
    <row r="23" spans="2:21" x14ac:dyDescent="0.2">
      <c r="B23" s="23"/>
      <c r="U23" s="24"/>
    </row>
    <row r="24" spans="2:21" x14ac:dyDescent="0.2">
      <c r="B24" s="23"/>
      <c r="U24" s="24"/>
    </row>
    <row r="25" spans="2:21" x14ac:dyDescent="0.2">
      <c r="B25" s="23"/>
      <c r="U25" s="24"/>
    </row>
    <row r="26" spans="2:21" x14ac:dyDescent="0.2">
      <c r="B26" s="23"/>
      <c r="U26" s="24"/>
    </row>
    <row r="27" spans="2:21" x14ac:dyDescent="0.2">
      <c r="B27" s="23"/>
      <c r="U27" s="24"/>
    </row>
    <row r="28" spans="2:21" ht="18" customHeight="1" x14ac:dyDescent="0.25">
      <c r="B28" s="23"/>
      <c r="C28" s="132" t="s">
        <v>159</v>
      </c>
      <c r="D28" s="51"/>
      <c r="E28" s="51"/>
      <c r="F28" s="51"/>
      <c r="G28" s="51"/>
      <c r="H28" s="51"/>
      <c r="I28" s="51"/>
      <c r="J28" s="51"/>
      <c r="K28" s="51"/>
      <c r="L28" s="51"/>
      <c r="M28" s="51"/>
      <c r="N28" s="51"/>
      <c r="O28" s="51"/>
      <c r="P28" s="51"/>
      <c r="Q28" s="51"/>
      <c r="R28" s="51"/>
      <c r="S28" s="51"/>
      <c r="T28" s="51"/>
      <c r="U28" s="24"/>
    </row>
    <row r="29" spans="2:21" x14ac:dyDescent="0.2">
      <c r="B29" s="23"/>
      <c r="U29" s="24"/>
    </row>
    <row r="30" spans="2:21" x14ac:dyDescent="0.2">
      <c r="B30" s="23"/>
      <c r="U30" s="24"/>
    </row>
    <row r="31" spans="2:21" x14ac:dyDescent="0.2">
      <c r="B31" s="23"/>
      <c r="I31" s="22" t="s">
        <v>160</v>
      </c>
      <c r="J31" s="22" t="s">
        <v>157</v>
      </c>
      <c r="K31" s="22" t="s">
        <v>158</v>
      </c>
      <c r="U31" s="24"/>
    </row>
    <row r="32" spans="2:21" x14ac:dyDescent="0.2">
      <c r="B32" s="23"/>
      <c r="I32" s="33" t="str">
        <f>Autodiagnóstico!F10</f>
        <v>Estratégico</v>
      </c>
      <c r="J32" s="22">
        <v>100</v>
      </c>
      <c r="K32" s="25">
        <f>+Autodiagnóstico!G10</f>
        <v>98</v>
      </c>
      <c r="U32" s="24"/>
    </row>
    <row r="33" spans="2:21" x14ac:dyDescent="0.2">
      <c r="B33" s="23"/>
      <c r="I33" s="33" t="str">
        <f>Autodiagnóstico!F16</f>
        <v>Documental</v>
      </c>
      <c r="J33" s="22">
        <v>100</v>
      </c>
      <c r="K33" s="25">
        <f>+Autodiagnóstico!G16</f>
        <v>94</v>
      </c>
      <c r="U33" s="24"/>
    </row>
    <row r="34" spans="2:21" x14ac:dyDescent="0.2">
      <c r="B34" s="23"/>
      <c r="I34" s="33" t="str">
        <f>Autodiagnóstico!F29</f>
        <v>Tecnológico</v>
      </c>
      <c r="J34" s="22">
        <v>100</v>
      </c>
      <c r="K34" s="25">
        <f>+Autodiagnóstico!G29</f>
        <v>60</v>
      </c>
      <c r="U34" s="24"/>
    </row>
    <row r="35" spans="2:21" x14ac:dyDescent="0.2">
      <c r="B35" s="23"/>
      <c r="I35" s="33" t="str">
        <f>Autodiagnóstico!F34</f>
        <v xml:space="preserve">Cultural </v>
      </c>
      <c r="J35" s="22">
        <v>100</v>
      </c>
      <c r="K35" s="25">
        <f>+Autodiagnóstico!G34</f>
        <v>100</v>
      </c>
      <c r="U35" s="24"/>
    </row>
    <row r="36" spans="2:21" x14ac:dyDescent="0.2">
      <c r="B36" s="23"/>
      <c r="U36" s="24"/>
    </row>
    <row r="37" spans="2:21" x14ac:dyDescent="0.2">
      <c r="B37" s="23"/>
      <c r="U37" s="24"/>
    </row>
    <row r="38" spans="2:21" x14ac:dyDescent="0.2">
      <c r="B38" s="23"/>
      <c r="U38" s="24"/>
    </row>
    <row r="39" spans="2:21" x14ac:dyDescent="0.2">
      <c r="B39" s="23"/>
      <c r="U39" s="24"/>
    </row>
    <row r="40" spans="2:21" x14ac:dyDescent="0.2">
      <c r="B40" s="23"/>
      <c r="U40" s="24"/>
    </row>
    <row r="41" spans="2:21" x14ac:dyDescent="0.2">
      <c r="B41" s="23"/>
      <c r="U41" s="24"/>
    </row>
    <row r="42" spans="2:21" x14ac:dyDescent="0.2">
      <c r="B42" s="23"/>
      <c r="U42" s="24"/>
    </row>
    <row r="43" spans="2:21" x14ac:dyDescent="0.2">
      <c r="B43" s="23"/>
      <c r="U43" s="24"/>
    </row>
    <row r="44" spans="2:21" x14ac:dyDescent="0.2">
      <c r="B44" s="23"/>
      <c r="U44" s="24"/>
    </row>
    <row r="45" spans="2:21" x14ac:dyDescent="0.2">
      <c r="B45" s="23"/>
      <c r="U45" s="24"/>
    </row>
    <row r="46" spans="2:21" x14ac:dyDescent="0.2">
      <c r="B46" s="23"/>
      <c r="U46" s="24"/>
    </row>
    <row r="47" spans="2:21" x14ac:dyDescent="0.2">
      <c r="B47" s="23"/>
      <c r="U47" s="24"/>
    </row>
    <row r="48" spans="2:21" x14ac:dyDescent="0.2">
      <c r="B48" s="23"/>
      <c r="U48" s="24"/>
    </row>
    <row r="49" spans="2:21" x14ac:dyDescent="0.2">
      <c r="B49" s="23"/>
      <c r="U49" s="24"/>
    </row>
    <row r="50" spans="2:21" ht="15" thickBot="1" x14ac:dyDescent="0.25">
      <c r="B50" s="26"/>
      <c r="C50" s="27"/>
      <c r="D50" s="27"/>
      <c r="E50" s="27"/>
      <c r="F50" s="27"/>
      <c r="G50" s="27"/>
      <c r="H50" s="27"/>
      <c r="I50" s="27"/>
      <c r="J50" s="27"/>
      <c r="K50" s="27"/>
      <c r="L50" s="27"/>
      <c r="M50" s="27"/>
      <c r="N50" s="27"/>
      <c r="O50" s="27"/>
      <c r="P50" s="27"/>
      <c r="Q50" s="27"/>
      <c r="R50" s="27"/>
      <c r="S50" s="27"/>
      <c r="T50" s="27"/>
      <c r="U50" s="28"/>
    </row>
    <row r="51" spans="2:21" x14ac:dyDescent="0.2"/>
    <row r="52" spans="2:21" x14ac:dyDescent="0.2"/>
    <row r="53" spans="2:21" x14ac:dyDescent="0.2"/>
    <row r="54" spans="2:21" x14ac:dyDescent="0.2"/>
    <row r="55" spans="2:21" x14ac:dyDescent="0.2">
      <c r="C55" s="29"/>
      <c r="D55" s="30"/>
      <c r="E55" s="30"/>
      <c r="F55" s="30"/>
      <c r="O55" s="31"/>
      <c r="P55" s="32"/>
    </row>
    <row r="56" spans="2:21" x14ac:dyDescent="0.2">
      <c r="O56" s="31"/>
      <c r="P56" s="32"/>
    </row>
    <row r="57" spans="2:21" x14ac:dyDescent="0.2">
      <c r="O57" s="31"/>
      <c r="P57" s="32"/>
    </row>
    <row r="58" spans="2:21" x14ac:dyDescent="0.2"/>
    <row r="59" spans="2:21" ht="18" x14ac:dyDescent="0.25">
      <c r="K59" s="200" t="s">
        <v>33</v>
      </c>
      <c r="L59" s="200"/>
    </row>
    <row r="60" spans="2:21" x14ac:dyDescent="0.2"/>
    <row r="61" spans="2:21" x14ac:dyDescent="0.2"/>
  </sheetData>
  <mergeCells count="2">
    <mergeCell ref="C3:T3"/>
    <mergeCell ref="K59:L5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5"/>
  <sheetViews>
    <sheetView showGridLines="0" zoomScale="80" zoomScaleNormal="80" workbookViewId="0">
      <selection activeCell="C3" sqref="C3:L3"/>
    </sheetView>
  </sheetViews>
  <sheetFormatPr baseColWidth="10" defaultColWidth="0" defaultRowHeight="14.25" zeroHeight="1" x14ac:dyDescent="0.25"/>
  <cols>
    <col min="1" max="1" width="1.7109375" style="1" customWidth="1"/>
    <col min="2" max="2" width="1.5703125" style="1" customWidth="1"/>
    <col min="3" max="3" width="21.5703125" style="1" customWidth="1"/>
    <col min="4" max="4" width="26.85546875" style="1" customWidth="1"/>
    <col min="5" max="5" width="48.28515625" style="1" customWidth="1"/>
    <col min="6" max="6" width="15.5703125" style="3" customWidth="1"/>
    <col min="7" max="7" width="31.5703125" style="1" customWidth="1"/>
    <col min="8" max="8" width="24.140625" style="1" customWidth="1"/>
    <col min="9" max="9" width="50.140625" style="1" customWidth="1"/>
    <col min="10" max="12" width="35.7109375" style="1" customWidth="1"/>
    <col min="13" max="13" width="1.42578125" style="1" customWidth="1"/>
    <col min="14" max="14" width="4.5703125" style="1" customWidth="1"/>
    <col min="15" max="22" width="0" style="1" hidden="1" customWidth="1"/>
    <col min="23" max="16384" width="11.42578125" style="1" hidden="1"/>
  </cols>
  <sheetData>
    <row r="1" spans="2:13" ht="7.5" customHeight="1" thickBot="1" x14ac:dyDescent="0.3"/>
    <row r="2" spans="2:13" ht="94.5" customHeight="1" x14ac:dyDescent="0.25">
      <c r="B2" s="52"/>
      <c r="C2" s="61"/>
      <c r="D2" s="61"/>
      <c r="E2" s="61"/>
      <c r="F2" s="64"/>
      <c r="G2" s="61"/>
      <c r="H2" s="61"/>
      <c r="I2" s="61"/>
      <c r="J2" s="61"/>
      <c r="K2" s="61"/>
      <c r="L2" s="61"/>
      <c r="M2" s="53"/>
    </row>
    <row r="3" spans="2:13" ht="25.5" x14ac:dyDescent="0.25">
      <c r="B3" s="54"/>
      <c r="C3" s="151" t="s">
        <v>161</v>
      </c>
      <c r="D3" s="152"/>
      <c r="E3" s="152"/>
      <c r="F3" s="152"/>
      <c r="G3" s="152"/>
      <c r="H3" s="152"/>
      <c r="I3" s="152"/>
      <c r="J3" s="152"/>
      <c r="K3" s="152"/>
      <c r="L3" s="152"/>
      <c r="M3" s="55"/>
    </row>
    <row r="4" spans="2:13" ht="12" customHeight="1" thickBot="1" x14ac:dyDescent="0.3">
      <c r="B4" s="54"/>
      <c r="M4" s="55"/>
    </row>
    <row r="5" spans="2:13" ht="28.5" customHeight="1" thickTop="1" x14ac:dyDescent="0.25">
      <c r="B5" s="54"/>
      <c r="C5" s="201" t="s">
        <v>84</v>
      </c>
      <c r="D5" s="203" t="s">
        <v>87</v>
      </c>
      <c r="E5" s="203" t="s">
        <v>88</v>
      </c>
      <c r="F5" s="203" t="s">
        <v>162</v>
      </c>
      <c r="G5" s="215" t="s">
        <v>163</v>
      </c>
      <c r="H5" s="213" t="s">
        <v>164</v>
      </c>
      <c r="I5" s="211" t="s">
        <v>165</v>
      </c>
      <c r="J5" s="207" t="s">
        <v>166</v>
      </c>
      <c r="K5" s="209" t="s">
        <v>167</v>
      </c>
      <c r="L5" s="205" t="s">
        <v>168</v>
      </c>
      <c r="M5" s="55"/>
    </row>
    <row r="6" spans="2:13" ht="36" customHeight="1" thickBot="1" x14ac:dyDescent="0.3">
      <c r="B6" s="65"/>
      <c r="C6" s="202"/>
      <c r="D6" s="204"/>
      <c r="E6" s="204"/>
      <c r="F6" s="204"/>
      <c r="G6" s="216"/>
      <c r="H6" s="214"/>
      <c r="I6" s="212"/>
      <c r="J6" s="208"/>
      <c r="K6" s="210"/>
      <c r="L6" s="206"/>
      <c r="M6" s="55"/>
    </row>
    <row r="7" spans="2:13" ht="34.5" customHeight="1" thickTop="1" x14ac:dyDescent="0.25">
      <c r="B7" s="217"/>
      <c r="C7" s="220" t="s">
        <v>91</v>
      </c>
      <c r="D7" s="218" t="s">
        <v>92</v>
      </c>
      <c r="E7" s="83" t="s">
        <v>93</v>
      </c>
      <c r="F7" s="91">
        <f>+Autodiagnóstico!J10</f>
        <v>100</v>
      </c>
      <c r="G7" s="93"/>
      <c r="H7" s="94" t="s">
        <v>169</v>
      </c>
      <c r="I7" s="95" t="s">
        <v>170</v>
      </c>
      <c r="J7" s="105"/>
      <c r="K7" s="106"/>
      <c r="L7" s="106"/>
      <c r="M7" s="55"/>
    </row>
    <row r="8" spans="2:13" ht="48.75" customHeight="1" x14ac:dyDescent="0.25">
      <c r="B8" s="217"/>
      <c r="C8" s="172"/>
      <c r="D8" s="219"/>
      <c r="E8" s="82" t="s">
        <v>95</v>
      </c>
      <c r="F8" s="92">
        <f>+Autodiagnóstico!J11</f>
        <v>100</v>
      </c>
      <c r="G8" s="96"/>
      <c r="H8" s="97" t="s">
        <v>171</v>
      </c>
      <c r="I8" s="98" t="s">
        <v>170</v>
      </c>
      <c r="J8" s="107"/>
      <c r="K8" s="108"/>
      <c r="L8" s="108"/>
      <c r="M8" s="55"/>
    </row>
    <row r="9" spans="2:13" ht="35.25" customHeight="1" x14ac:dyDescent="0.25">
      <c r="B9" s="217"/>
      <c r="C9" s="172"/>
      <c r="D9" s="219"/>
      <c r="E9" s="82" t="s">
        <v>97</v>
      </c>
      <c r="F9" s="92">
        <f>+Autodiagnóstico!J12</f>
        <v>100</v>
      </c>
      <c r="G9" s="96"/>
      <c r="H9" s="97"/>
      <c r="I9" s="98" t="s">
        <v>170</v>
      </c>
      <c r="J9" s="107"/>
      <c r="K9" s="108"/>
      <c r="L9" s="108"/>
      <c r="M9" s="55"/>
    </row>
    <row r="10" spans="2:13" ht="84.75" customHeight="1" x14ac:dyDescent="0.25">
      <c r="B10" s="217"/>
      <c r="C10" s="172"/>
      <c r="D10" s="219"/>
      <c r="E10" s="82" t="s">
        <v>99</v>
      </c>
      <c r="F10" s="92">
        <f>+Autodiagnóstico!J13</f>
        <v>100</v>
      </c>
      <c r="G10" s="96" t="s">
        <v>172</v>
      </c>
      <c r="H10" s="97" t="s">
        <v>173</v>
      </c>
      <c r="I10" s="98" t="s">
        <v>170</v>
      </c>
      <c r="J10" s="107"/>
      <c r="K10" s="108"/>
      <c r="L10" s="108"/>
      <c r="M10" s="55"/>
    </row>
    <row r="11" spans="2:13" ht="47.25" customHeight="1" x14ac:dyDescent="0.25">
      <c r="B11" s="217"/>
      <c r="C11" s="172"/>
      <c r="D11" s="219"/>
      <c r="E11" s="82" t="s">
        <v>101</v>
      </c>
      <c r="F11" s="92">
        <f>+Autodiagnóstico!J14</f>
        <v>100</v>
      </c>
      <c r="G11" s="96" t="s">
        <v>174</v>
      </c>
      <c r="H11" s="97" t="s">
        <v>175</v>
      </c>
      <c r="I11" s="98" t="s">
        <v>170</v>
      </c>
      <c r="J11" s="107"/>
      <c r="K11" s="108"/>
      <c r="L11" s="108"/>
      <c r="M11" s="55"/>
    </row>
    <row r="12" spans="2:13" ht="76.5" x14ac:dyDescent="0.25">
      <c r="B12" s="217"/>
      <c r="C12" s="172"/>
      <c r="D12" s="219"/>
      <c r="E12" s="87" t="s">
        <v>104</v>
      </c>
      <c r="F12" s="92">
        <f>+Autodiagnóstico!J15</f>
        <v>90</v>
      </c>
      <c r="G12" s="102" t="s">
        <v>176</v>
      </c>
      <c r="H12" s="103" t="s">
        <v>177</v>
      </c>
      <c r="I12" s="104" t="s">
        <v>170</v>
      </c>
      <c r="J12" s="113"/>
      <c r="K12" s="109"/>
      <c r="L12" s="109"/>
      <c r="M12" s="55"/>
    </row>
    <row r="13" spans="2:13" ht="41.25" customHeight="1" x14ac:dyDescent="0.25">
      <c r="B13" s="217"/>
      <c r="C13" s="172"/>
      <c r="D13" s="219" t="s">
        <v>106</v>
      </c>
      <c r="E13" s="114" t="s">
        <v>107</v>
      </c>
      <c r="F13" s="92">
        <f>+Autodiagnóstico!J16</f>
        <v>100</v>
      </c>
      <c r="G13" s="115"/>
      <c r="H13" s="116" t="s">
        <v>178</v>
      </c>
      <c r="I13" s="117" t="s">
        <v>170</v>
      </c>
      <c r="J13" s="118"/>
      <c r="K13" s="119"/>
      <c r="L13" s="119"/>
      <c r="M13" s="55"/>
    </row>
    <row r="14" spans="2:13" ht="28.5" customHeight="1" x14ac:dyDescent="0.25">
      <c r="B14" s="217"/>
      <c r="C14" s="172"/>
      <c r="D14" s="219"/>
      <c r="E14" s="84" t="s">
        <v>109</v>
      </c>
      <c r="F14" s="92">
        <f>+Autodiagnóstico!J17</f>
        <v>90</v>
      </c>
      <c r="G14" s="96"/>
      <c r="H14" s="97" t="s">
        <v>179</v>
      </c>
      <c r="I14" s="98" t="s">
        <v>170</v>
      </c>
      <c r="J14" s="107"/>
      <c r="K14" s="108"/>
      <c r="L14" s="108"/>
      <c r="M14" s="55"/>
    </row>
    <row r="15" spans="2:13" ht="40.5" customHeight="1" x14ac:dyDescent="0.25">
      <c r="B15" s="217"/>
      <c r="C15" s="172"/>
      <c r="D15" s="219"/>
      <c r="E15" s="85" t="s">
        <v>111</v>
      </c>
      <c r="F15" s="92">
        <f>+Autodiagnóstico!J18</f>
        <v>100</v>
      </c>
      <c r="G15" s="96"/>
      <c r="H15" s="97" t="s">
        <v>180</v>
      </c>
      <c r="I15" s="98" t="s">
        <v>170</v>
      </c>
      <c r="J15" s="107"/>
      <c r="K15" s="108"/>
      <c r="L15" s="108"/>
      <c r="M15" s="55"/>
    </row>
    <row r="16" spans="2:13" ht="76.5" x14ac:dyDescent="0.25">
      <c r="B16" s="217"/>
      <c r="C16" s="172"/>
      <c r="D16" s="219"/>
      <c r="E16" s="82" t="s">
        <v>104</v>
      </c>
      <c r="F16" s="92">
        <f>+Autodiagnóstico!J19</f>
        <v>90</v>
      </c>
      <c r="G16" s="96" t="s">
        <v>176</v>
      </c>
      <c r="H16" s="97" t="s">
        <v>181</v>
      </c>
      <c r="I16" s="98" t="s">
        <v>170</v>
      </c>
      <c r="J16" s="107"/>
      <c r="K16" s="108"/>
      <c r="L16" s="108"/>
      <c r="M16" s="55"/>
    </row>
    <row r="17" spans="2:13" ht="76.5" x14ac:dyDescent="0.25">
      <c r="B17" s="217"/>
      <c r="C17" s="172"/>
      <c r="D17" s="219"/>
      <c r="E17" s="82" t="s">
        <v>115</v>
      </c>
      <c r="F17" s="92">
        <f>+Autodiagnóstico!J20</f>
        <v>90</v>
      </c>
      <c r="G17" s="96" t="s">
        <v>176</v>
      </c>
      <c r="H17" s="97" t="s">
        <v>181</v>
      </c>
      <c r="I17" s="98" t="s">
        <v>170</v>
      </c>
      <c r="J17" s="107"/>
      <c r="K17" s="108"/>
      <c r="L17" s="108"/>
      <c r="M17" s="55"/>
    </row>
    <row r="18" spans="2:13" ht="76.5" x14ac:dyDescent="0.25">
      <c r="B18" s="217"/>
      <c r="C18" s="172"/>
      <c r="D18" s="219"/>
      <c r="E18" s="82" t="s">
        <v>117</v>
      </c>
      <c r="F18" s="92">
        <f>+Autodiagnóstico!J21</f>
        <v>100</v>
      </c>
      <c r="G18" s="96"/>
      <c r="H18" s="97" t="s">
        <v>182</v>
      </c>
      <c r="I18" s="98" t="s">
        <v>170</v>
      </c>
      <c r="J18" s="107"/>
      <c r="K18" s="108"/>
      <c r="L18" s="108"/>
      <c r="M18" s="55"/>
    </row>
    <row r="19" spans="2:13" ht="76.5" x14ac:dyDescent="0.25">
      <c r="B19" s="217"/>
      <c r="C19" s="172"/>
      <c r="D19" s="219"/>
      <c r="E19" s="82" t="s">
        <v>119</v>
      </c>
      <c r="F19" s="92">
        <f>+Autodiagnóstico!J22</f>
        <v>100</v>
      </c>
      <c r="G19" s="96"/>
      <c r="H19" s="97" t="s">
        <v>183</v>
      </c>
      <c r="I19" s="98" t="s">
        <v>170</v>
      </c>
      <c r="J19" s="107"/>
      <c r="K19" s="108"/>
      <c r="L19" s="108"/>
      <c r="M19" s="55"/>
    </row>
    <row r="20" spans="2:13" ht="51" x14ac:dyDescent="0.25">
      <c r="B20" s="217"/>
      <c r="C20" s="172"/>
      <c r="D20" s="219"/>
      <c r="E20" s="82" t="s">
        <v>121</v>
      </c>
      <c r="F20" s="92">
        <f>+Autodiagnóstico!J23</f>
        <v>80</v>
      </c>
      <c r="G20" s="96" t="s">
        <v>184</v>
      </c>
      <c r="H20" s="97" t="s">
        <v>185</v>
      </c>
      <c r="I20" s="98" t="s">
        <v>170</v>
      </c>
      <c r="J20" s="107"/>
      <c r="K20" s="108"/>
      <c r="L20" s="108"/>
      <c r="M20" s="55"/>
    </row>
    <row r="21" spans="2:13" ht="42.75" customHeight="1" x14ac:dyDescent="0.25">
      <c r="B21" s="217"/>
      <c r="C21" s="172"/>
      <c r="D21" s="219"/>
      <c r="E21" s="82" t="s">
        <v>124</v>
      </c>
      <c r="F21" s="92">
        <f>+Autodiagnóstico!J24</f>
        <v>100</v>
      </c>
      <c r="G21" s="99"/>
      <c r="H21" s="97" t="s">
        <v>186</v>
      </c>
      <c r="I21" s="98" t="s">
        <v>170</v>
      </c>
      <c r="J21" s="107"/>
      <c r="K21" s="108"/>
      <c r="L21" s="108"/>
      <c r="M21" s="55"/>
    </row>
    <row r="22" spans="2:13" ht="25.5" x14ac:dyDescent="0.25">
      <c r="B22" s="217"/>
      <c r="C22" s="172"/>
      <c r="D22" s="219"/>
      <c r="E22" s="82" t="s">
        <v>126</v>
      </c>
      <c r="F22" s="92">
        <f>+Autodiagnóstico!J25</f>
        <v>100</v>
      </c>
      <c r="G22" s="96"/>
      <c r="H22" s="97" t="s">
        <v>187</v>
      </c>
      <c r="I22" s="98" t="s">
        <v>170</v>
      </c>
      <c r="J22" s="107"/>
      <c r="K22" s="108"/>
      <c r="L22" s="108"/>
      <c r="M22" s="55"/>
    </row>
    <row r="23" spans="2:13" ht="38.25" x14ac:dyDescent="0.25">
      <c r="B23" s="217"/>
      <c r="C23" s="172"/>
      <c r="D23" s="219"/>
      <c r="E23" s="82" t="s">
        <v>128</v>
      </c>
      <c r="F23" s="92">
        <f>+Autodiagnóstico!J26</f>
        <v>100</v>
      </c>
      <c r="G23" s="96"/>
      <c r="H23" s="97" t="s">
        <v>188</v>
      </c>
      <c r="I23" s="98" t="s">
        <v>170</v>
      </c>
      <c r="J23" s="107"/>
      <c r="K23" s="108"/>
      <c r="L23" s="108"/>
      <c r="M23" s="55"/>
    </row>
    <row r="24" spans="2:13" ht="25.5" x14ac:dyDescent="0.25">
      <c r="B24" s="217"/>
      <c r="C24" s="172"/>
      <c r="D24" s="219"/>
      <c r="E24" s="82" t="s">
        <v>130</v>
      </c>
      <c r="F24" s="92">
        <f>+Autodiagnóstico!J27</f>
        <v>100</v>
      </c>
      <c r="G24" s="96"/>
      <c r="H24" s="97" t="s">
        <v>189</v>
      </c>
      <c r="I24" s="98" t="s">
        <v>170</v>
      </c>
      <c r="J24" s="107"/>
      <c r="K24" s="108"/>
      <c r="L24" s="108"/>
      <c r="M24" s="55"/>
    </row>
    <row r="25" spans="2:13" ht="25.5" x14ac:dyDescent="0.25">
      <c r="B25" s="217"/>
      <c r="C25" s="172"/>
      <c r="D25" s="219"/>
      <c r="E25" s="87" t="s">
        <v>132</v>
      </c>
      <c r="F25" s="92">
        <f>+Autodiagnóstico!J28</f>
        <v>100</v>
      </c>
      <c r="G25" s="102"/>
      <c r="H25" s="103" t="s">
        <v>190</v>
      </c>
      <c r="I25" s="104" t="s">
        <v>170</v>
      </c>
      <c r="J25" s="113"/>
      <c r="K25" s="109"/>
      <c r="L25" s="109"/>
      <c r="M25" s="55"/>
    </row>
    <row r="26" spans="2:13" ht="38.25" x14ac:dyDescent="0.25">
      <c r="B26" s="217"/>
      <c r="C26" s="172"/>
      <c r="D26" s="219" t="s">
        <v>134</v>
      </c>
      <c r="E26" s="114" t="s">
        <v>135</v>
      </c>
      <c r="F26" s="92">
        <f>+Autodiagnóstico!J29</f>
        <v>100</v>
      </c>
      <c r="G26" s="115"/>
      <c r="H26" s="116" t="s">
        <v>191</v>
      </c>
      <c r="I26" s="117" t="s">
        <v>170</v>
      </c>
      <c r="J26" s="118"/>
      <c r="K26" s="119"/>
      <c r="L26" s="119"/>
      <c r="M26" s="55"/>
    </row>
    <row r="27" spans="2:13" ht="25.5" x14ac:dyDescent="0.25">
      <c r="B27" s="217"/>
      <c r="C27" s="172"/>
      <c r="D27" s="219"/>
      <c r="E27" s="82" t="s">
        <v>137</v>
      </c>
      <c r="F27" s="92">
        <f>+Autodiagnóstico!J30</f>
        <v>100</v>
      </c>
      <c r="G27" s="96"/>
      <c r="H27" s="97" t="s">
        <v>191</v>
      </c>
      <c r="I27" s="98" t="s">
        <v>170</v>
      </c>
      <c r="J27" s="107"/>
      <c r="K27" s="108"/>
      <c r="L27" s="108"/>
      <c r="M27" s="55"/>
    </row>
    <row r="28" spans="2:13" ht="102" x14ac:dyDescent="0.25">
      <c r="B28" s="217"/>
      <c r="C28" s="172"/>
      <c r="D28" s="219"/>
      <c r="E28" s="82" t="s">
        <v>138</v>
      </c>
      <c r="F28" s="92">
        <f>+Autodiagnóstico!J31</f>
        <v>100</v>
      </c>
      <c r="G28" s="96" t="s">
        <v>192</v>
      </c>
      <c r="H28" s="97" t="s">
        <v>193</v>
      </c>
      <c r="I28" s="98" t="s">
        <v>170</v>
      </c>
      <c r="J28" s="107"/>
      <c r="K28" s="108"/>
      <c r="L28" s="108"/>
      <c r="M28" s="55"/>
    </row>
    <row r="29" spans="2:13" ht="89.25" x14ac:dyDescent="0.25">
      <c r="B29" s="217"/>
      <c r="C29" s="172"/>
      <c r="D29" s="219"/>
      <c r="E29" s="82" t="s">
        <v>141</v>
      </c>
      <c r="F29" s="92">
        <f>+Autodiagnóstico!J32</f>
        <v>0</v>
      </c>
      <c r="G29" s="96"/>
      <c r="H29" s="100" t="s">
        <v>194</v>
      </c>
      <c r="I29" s="98" t="s">
        <v>170</v>
      </c>
      <c r="J29" s="107"/>
      <c r="K29" s="108"/>
      <c r="L29" s="108"/>
      <c r="M29" s="55"/>
    </row>
    <row r="30" spans="2:13" ht="38.25" x14ac:dyDescent="0.25">
      <c r="B30" s="54"/>
      <c r="C30" s="172"/>
      <c r="D30" s="219"/>
      <c r="E30" s="87" t="s">
        <v>143</v>
      </c>
      <c r="F30" s="92">
        <f>+Autodiagnóstico!J33</f>
        <v>0</v>
      </c>
      <c r="G30" s="102"/>
      <c r="H30" s="103" t="s">
        <v>191</v>
      </c>
      <c r="I30" s="104" t="s">
        <v>170</v>
      </c>
      <c r="J30" s="113"/>
      <c r="K30" s="109"/>
      <c r="L30" s="109"/>
      <c r="M30" s="55"/>
    </row>
    <row r="31" spans="2:13" ht="63.75" x14ac:dyDescent="0.25">
      <c r="B31" s="54"/>
      <c r="C31" s="172"/>
      <c r="D31" s="218" t="s">
        <v>144</v>
      </c>
      <c r="E31" s="83" t="s">
        <v>146</v>
      </c>
      <c r="F31" s="91">
        <f>+Autodiagnóstico!J34</f>
        <v>100</v>
      </c>
      <c r="G31" s="120" t="s">
        <v>195</v>
      </c>
      <c r="H31" s="121" t="s">
        <v>196</v>
      </c>
      <c r="I31" s="110" t="s">
        <v>170</v>
      </c>
      <c r="J31" s="111"/>
      <c r="K31" s="112"/>
      <c r="L31" s="112"/>
      <c r="M31" s="55"/>
    </row>
    <row r="32" spans="2:13" ht="25.5" x14ac:dyDescent="0.25">
      <c r="B32" s="54"/>
      <c r="C32" s="172"/>
      <c r="D32" s="219"/>
      <c r="E32" s="82" t="s">
        <v>148</v>
      </c>
      <c r="F32" s="92">
        <f>+Autodiagnóstico!J35</f>
        <v>100</v>
      </c>
      <c r="G32" s="101"/>
      <c r="H32" s="97" t="s">
        <v>197</v>
      </c>
      <c r="I32" s="98" t="s">
        <v>170</v>
      </c>
      <c r="J32" s="107"/>
      <c r="K32" s="108"/>
      <c r="L32" s="108"/>
      <c r="M32" s="55"/>
    </row>
    <row r="33" spans="2:13" ht="25.5" x14ac:dyDescent="0.25">
      <c r="B33" s="54"/>
      <c r="C33" s="172"/>
      <c r="D33" s="219"/>
      <c r="E33" s="86" t="s">
        <v>151</v>
      </c>
      <c r="F33" s="92">
        <f>+Autodiagnóstico!J36</f>
        <v>100</v>
      </c>
      <c r="G33" s="96"/>
      <c r="H33" s="97" t="s">
        <v>198</v>
      </c>
      <c r="I33" s="98" t="s">
        <v>170</v>
      </c>
      <c r="J33" s="108"/>
      <c r="K33" s="108"/>
      <c r="L33" s="108"/>
      <c r="M33" s="55"/>
    </row>
    <row r="34" spans="2:13" ht="38.25" x14ac:dyDescent="0.25">
      <c r="B34" s="54"/>
      <c r="C34" s="172"/>
      <c r="D34" s="219"/>
      <c r="E34" s="88" t="s">
        <v>153</v>
      </c>
      <c r="F34" s="92">
        <f>+Autodiagnóstico!J37</f>
        <v>100</v>
      </c>
      <c r="G34" s="102"/>
      <c r="H34" s="103" t="s">
        <v>199</v>
      </c>
      <c r="I34" s="104" t="s">
        <v>170</v>
      </c>
      <c r="J34" s="109"/>
      <c r="K34" s="109"/>
      <c r="L34" s="109"/>
      <c r="M34" s="55"/>
    </row>
    <row r="35" spans="2:13" ht="8.25" customHeight="1" thickBot="1" x14ac:dyDescent="0.3">
      <c r="B35" s="56"/>
      <c r="C35" s="63"/>
      <c r="D35" s="63"/>
      <c r="E35" s="63"/>
      <c r="F35" s="66"/>
      <c r="G35" s="63"/>
      <c r="H35" s="63"/>
      <c r="I35" s="89"/>
      <c r="J35" s="63"/>
      <c r="K35" s="63"/>
      <c r="L35" s="63"/>
      <c r="M35" s="57"/>
    </row>
    <row r="36" spans="2:13" x14ac:dyDescent="0.25">
      <c r="I36" s="90"/>
    </row>
    <row r="37" spans="2:13" x14ac:dyDescent="0.25">
      <c r="I37" s="90"/>
    </row>
    <row r="38" spans="2:13" x14ac:dyDescent="0.25">
      <c r="I38" s="90"/>
    </row>
    <row r="39" spans="2:13" x14ac:dyDescent="0.25">
      <c r="I39" s="90"/>
    </row>
    <row r="40" spans="2:13" x14ac:dyDescent="0.25"/>
    <row r="41" spans="2:13" x14ac:dyDescent="0.25"/>
    <row r="42" spans="2:13" x14ac:dyDescent="0.25"/>
    <row r="43" spans="2:13" ht="18" x14ac:dyDescent="0.25">
      <c r="G43" s="47" t="s">
        <v>33</v>
      </c>
    </row>
    <row r="44" spans="2:13" x14ac:dyDescent="0.25"/>
    <row r="45" spans="2:13" x14ac:dyDescent="0.25"/>
  </sheetData>
  <protectedRanges>
    <protectedRange sqref="J7:L34" name="Planeacion"/>
  </protectedRanges>
  <mergeCells count="17">
    <mergeCell ref="B7:B29"/>
    <mergeCell ref="D7:D12"/>
    <mergeCell ref="C7:C34"/>
    <mergeCell ref="D13:D25"/>
    <mergeCell ref="D26:D30"/>
    <mergeCell ref="D31:D34"/>
    <mergeCell ref="C3:L3"/>
    <mergeCell ref="C5:C6"/>
    <mergeCell ref="D5:D6"/>
    <mergeCell ref="E5:E6"/>
    <mergeCell ref="L5:L6"/>
    <mergeCell ref="J5:J6"/>
    <mergeCell ref="K5:K6"/>
    <mergeCell ref="I5:I6"/>
    <mergeCell ref="H5:H6"/>
    <mergeCell ref="G5:G6"/>
    <mergeCell ref="F5:F6"/>
  </mergeCells>
  <conditionalFormatting sqref="F7:F34">
    <cfRule type="cellIs" dxfId="5" priority="2" operator="between">
      <formula>81</formula>
      <formula>100</formula>
    </cfRule>
    <cfRule type="cellIs" dxfId="4" priority="3" operator="between">
      <formula>61</formula>
      <formula>80</formula>
    </cfRule>
    <cfRule type="cellIs" dxfId="3" priority="4" operator="between">
      <formula>41</formula>
      <formula>60</formula>
    </cfRule>
    <cfRule type="cellIs" dxfId="2" priority="5" operator="between">
      <formula>21</formula>
      <formula>40</formula>
    </cfRule>
    <cfRule type="cellIs" dxfId="1" priority="6" operator="between">
      <formula>1</formula>
      <formula>20</formula>
    </cfRule>
  </conditionalFormatting>
  <conditionalFormatting sqref="J7:L34">
    <cfRule type="expression" dxfId="0" priority="42">
      <formula>$F$7:$F$29&gt;80</formula>
    </cfRule>
  </conditionalFormatting>
  <dataValidations count="1">
    <dataValidation type="whole" allowBlank="1" showInputMessage="1" showErrorMessage="1" error="ERROR. NO DEBE DILIGENCIAR ESTAS CELDAS" sqref="F7:F34">
      <formula1>100000000000</formula1>
      <formula2>1000000000000</formula2>
    </dataValidation>
  </dataValidations>
  <hyperlinks>
    <hyperlink ref="I7" r:id="rId1" display="http://repositorio.archivogeneral.gov.co/repositorio/_x000a_"/>
  </hyperlinks>
  <pageMargins left="0.7" right="0.7" top="0.75" bottom="0.75" header="0.3" footer="0.3"/>
  <pageSetup orientation="portrait" horizontalDpi="4294967294"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Inicio</vt:lpstr>
      <vt:lpstr> Política GD</vt:lpstr>
      <vt:lpstr>Instrucciones</vt:lpstr>
      <vt:lpstr>Autodiagnóstico</vt:lpstr>
      <vt:lpstr>Gráficas</vt:lpstr>
      <vt:lpstr>Plan de Acción</vt:lpstr>
      <vt:lpstr>POLITICA</vt:lpstr>
    </vt:vector>
  </TitlesOfParts>
  <Manager/>
  <Company>Hewlett-Packard Company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Lorena López</dc:creator>
  <cp:keywords/>
  <dc:description/>
  <cp:lastModifiedBy>juan</cp:lastModifiedBy>
  <cp:revision/>
  <dcterms:created xsi:type="dcterms:W3CDTF">2016-12-25T14:51:07Z</dcterms:created>
  <dcterms:modified xsi:type="dcterms:W3CDTF">2022-03-14T23:14:44Z</dcterms:modified>
  <cp:category/>
  <cp:contentStatus/>
</cp:coreProperties>
</file>