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Johan\Desktop\EVIDENCIAS AUTODIAGNOSTICO\"/>
    </mc:Choice>
  </mc:AlternateContent>
  <bookViews>
    <workbookView xWindow="0" yWindow="0" windowWidth="20490" windowHeight="7650" tabRatio="795" activeTab="2"/>
  </bookViews>
  <sheets>
    <sheet name="Inicio" sheetId="16" r:id="rId1"/>
    <sheet name="Instrucciones" sheetId="14" r:id="rId2"/>
    <sheet name="Autodiagnóstico" sheetId="15" r:id="rId3"/>
    <sheet name="Gráficas" sheetId="17" r:id="rId4"/>
    <sheet name="Plan de Acción" sheetId="8" r:id="rId5"/>
  </sheets>
  <externalReferences>
    <externalReference r:id="rId6"/>
  </externalReferences>
  <definedNames>
    <definedName name="Acciones_Categoría_3">'[1]Ponderaciones y parámetros'!$K$6:$N$6</definedName>
    <definedName name="Nombre" localSheetId="1">#REF!</definedName>
    <definedName name="Nombre">#REF!</definedName>
    <definedName name="Simulador">[1]Listas!$B$2:$B$4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 i="15" l="1"/>
  <c r="F10" i="15"/>
  <c r="G6" i="15" l="1"/>
  <c r="E26" i="8" l="1"/>
  <c r="E25" i="8"/>
  <c r="D25" i="8"/>
  <c r="E24" i="8"/>
  <c r="E23" i="8"/>
  <c r="E22" i="8"/>
  <c r="E21" i="8"/>
  <c r="E20" i="8"/>
  <c r="E19" i="8"/>
  <c r="D19" i="8"/>
  <c r="C19" i="8"/>
  <c r="C7" i="8"/>
  <c r="E16" i="8"/>
  <c r="E17" i="8"/>
  <c r="E18" i="8"/>
  <c r="E15" i="8"/>
  <c r="E14" i="8"/>
  <c r="E13" i="8"/>
  <c r="D13" i="8"/>
  <c r="E12" i="8"/>
  <c r="E11" i="8"/>
  <c r="D11" i="8"/>
  <c r="D7" i="8"/>
  <c r="E10" i="8"/>
  <c r="E9" i="8"/>
  <c r="E8" i="8"/>
  <c r="E7" i="8"/>
  <c r="J81" i="17"/>
  <c r="J80" i="17"/>
  <c r="J35" i="17"/>
  <c r="J34" i="17"/>
  <c r="M57" i="17"/>
  <c r="F16" i="15" l="1"/>
  <c r="M59" i="17" s="1"/>
  <c r="D22" i="15"/>
  <c r="L35" i="17" s="1"/>
  <c r="F14" i="8" l="1"/>
  <c r="F8" i="8"/>
  <c r="F9" i="8" l="1"/>
  <c r="K78" i="17" l="1"/>
  <c r="I54" i="17"/>
  <c r="I12" i="17"/>
  <c r="F7" i="8" l="1"/>
  <c r="F10" i="8"/>
  <c r="F11" i="8"/>
  <c r="F12" i="8"/>
  <c r="F13" i="8"/>
  <c r="F15" i="8"/>
  <c r="F16" i="8"/>
  <c r="F17" i="8"/>
  <c r="F18" i="8"/>
  <c r="F19" i="8"/>
  <c r="F20" i="8"/>
  <c r="F21" i="8"/>
  <c r="F22" i="8"/>
  <c r="F23" i="8"/>
  <c r="F24" i="8"/>
  <c r="F25" i="8"/>
  <c r="F26" i="8"/>
  <c r="L34" i="17" l="1"/>
  <c r="F28" i="15"/>
  <c r="L81" i="17" s="1"/>
  <c r="F22" i="15"/>
  <c r="L80" i="17" s="1"/>
  <c r="F14" i="15"/>
  <c r="M58" i="17" s="1"/>
  <c r="K12" i="17"/>
</calcChain>
</file>

<file path=xl/sharedStrings.xml><?xml version="1.0" encoding="utf-8"?>
<sst xmlns="http://schemas.openxmlformats.org/spreadsheetml/2006/main" count="224" uniqueCount="143">
  <si>
    <t>GUÍAS Y NORMAS TÉCNICAS</t>
  </si>
  <si>
    <t>BUENAS PRÁCTICAS E INNOVACIÓN</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</si>
  <si>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</si>
  <si>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</si>
  <si>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</si>
  <si>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</si>
  <si>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</si>
  <si>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</si>
  <si>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</si>
  <si>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</si>
  <si>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</si>
  <si>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</si>
  <si>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</si>
  <si>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</si>
  <si>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</si>
  <si>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</si>
  <si>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</si>
  <si>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</si>
  <si>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</si>
  <si>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</si>
  <si>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</si>
  <si>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</si>
  <si>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</si>
  <si>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</si>
  <si>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</si>
  <si>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</si>
  <si>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</si>
  <si>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</si>
  <si>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</si>
  <si>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</si>
  <si>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</si>
  <si>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</si>
  <si>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</si>
  <si>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3. Calificación por categorías:</t>
  </si>
  <si>
    <t xml:space="preserve">AUTODIAGNÓSTICO DE GESTIÓN </t>
  </si>
  <si>
    <t xml:space="preserve">Esta hoja contiene un cuadro que le permitirá establecer una planeación y una ruta de acción, con base en las actividades de gestión que fueron evaluadas. </t>
  </si>
  <si>
    <t>Guías normas y técnicas</t>
  </si>
  <si>
    <t>Buenas prácticas e innovación</t>
  </si>
  <si>
    <t>Para ello, el cuadro está dividido en 2 secciones:</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</si>
  <si>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</si>
  <si>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</si>
  <si>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</si>
  <si>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DISEÑE ALTERNATIVAS DE MEJORA</t>
  </si>
  <si>
    <t>MEJORAS A IMPLEMENTAR
(INCLUIR PLAZO DE LA IMPLEMENTACIÓN)</t>
  </si>
  <si>
    <t>EVALUACIÓN DE LA EFICACIA DE
LAS ACCIONES IMPLEMENTADAS</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</si>
  <si>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</si>
  <si>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</si>
  <si>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</si>
  <si>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</si>
  <si>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Condiciones institucionales idóneas para la implementación y gestión del Código de Integridad</t>
  </si>
  <si>
    <t>Promoción de la gestión del Código de Integridad</t>
  </si>
  <si>
    <t>Realizar el diagnóstico del estado actual de la entidad en temas de integridad</t>
  </si>
  <si>
    <t>Definir los  canales  y las metodologías que se emplearán  para desarrollar  las actividades de implementación del Código de Integridad.</t>
  </si>
  <si>
    <t>Definir el presupuesto asociado a las actividades que se implementarán en la entidad para promover el Código de Integridad</t>
  </si>
  <si>
    <t>Establecer el  cronograma de ejecución de las actividades de implementación del Código de Integridad.</t>
  </si>
  <si>
    <r>
      <t xml:space="preserve">Plan de mejora en la  implementación del Código de Integridad.  
 </t>
    </r>
    <r>
      <rPr>
        <b/>
        <sz val="12"/>
        <color rgb="FF002060"/>
        <rFont val="Arial"/>
        <family val="2"/>
      </rPr>
      <t>Paso 2. Fomentar los mecanismos de sensibilización, inducción, reinducción y afianzamiento de los contenidos del Código de Integridad.</t>
    </r>
  </si>
  <si>
    <t xml:space="preserve">Construir un mecanismo de recolección de información (Encuesta y/o grupos de intercambio)  en el cual la entidad pueda hacer seguimiento a las observaciones de los servidores públicos en el proceso de la implementación del Código de Integridad. </t>
  </si>
  <si>
    <t>Ejecutar el Plan de gestión del Código de integridad</t>
  </si>
  <si>
    <t xml:space="preserve">Preparar las actividades que se implementarán en el afianzamiento del Código de Integridad. </t>
  </si>
  <si>
    <t>Implementar las actividades con los servidores públicos de la entidad, habilitando espacios presenciales y virtuales para dicho aprendizaje.</t>
  </si>
  <si>
    <t xml:space="preserve">Habilitar los canales presenciales y virtuales definidos en el plan para  consultar,  discutir y retroalimentar con los servidores públicos y grupos de intercambio sus recomendaciones u objeciones a la actividad que la entidad ejecutó para el desarrollo de su gestión. </t>
  </si>
  <si>
    <t>Código de Integridad</t>
  </si>
  <si>
    <t>Código de Integridad / Caja de Herramientas</t>
  </si>
  <si>
    <t>Decreto Código de Integridad</t>
  </si>
  <si>
    <t>CÓDIGO DE INTEGRIDAD</t>
  </si>
  <si>
    <t>AUTODIAGNÓSTICO DE GESTIÓN CÓDIGO DE INTEGRIDAD</t>
  </si>
  <si>
    <t xml:space="preserve">RESULTADOS CÓDIGO DE INTEGRIDAD </t>
  </si>
  <si>
    <t>A partir de los resultados de FURAG, identificar y documentar las debilidades y fortalezas de la  implementación del Código de Integridad.</t>
  </si>
  <si>
    <t>Determinar el alcance de las estrategias de implementación del Código de Integridad, para establecer actividades concretas que mejoren la apropiación y/o adaptación al Código.</t>
  </si>
  <si>
    <t>Divulgar las actvidades del Código de integridad  por distintos canales, logrando la participación activa de los servidores públicos a ser parte de las buenas practicas.</t>
  </si>
  <si>
    <t>Evaluación de Resultados de la implementación del Código de Integridad</t>
  </si>
  <si>
    <t>Socializar los resultados de la consolidación de las actividades del Código de Integridad.</t>
  </si>
  <si>
    <t>Decreto y/o resolución Código de Integridad - Decreto del MIPG v2</t>
  </si>
  <si>
    <t>url del código de integridad en eva</t>
  </si>
  <si>
    <t>Diagnosticar si las estrategias de comunicación que empleó la entidad para promover el Código de Integridad son idóneas.</t>
  </si>
  <si>
    <t>Socializar los resultados  obtenidos en el periodo anterior sobre la implementación del Código de Integridad.</t>
  </si>
  <si>
    <t xml:space="preserve">Definir las estrategias para la inducción o reinducción de los servidores públicos con el propósito de afianzar las temáticas del Código de integridad. </t>
  </si>
  <si>
    <t>Analizar los resultados obtenidos en la implementación de las acciones del Código de Integración:
1. Identificar el número de actividades en las que se involucró al servidor público con los temas del Código. 
2. Grupos de intercambio</t>
  </si>
  <si>
    <t>AUTODIAGNÓSTICO</t>
  </si>
  <si>
    <t>PLAN DE ACCIÓN</t>
  </si>
  <si>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</si>
  <si>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</si>
  <si>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</si>
  <si>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</si>
  <si>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t>Puntaje: es la casilla donde la entidad se autocalificará de acuerdo con las actividades descritas, en una escala de 0 a 100</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</si>
  <si>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</si>
  <si>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</si>
  <si>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</si>
  <si>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</si>
  <si>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</si>
  <si>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</si>
  <si>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</si>
  <si>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COMPONENTES</t>
  </si>
  <si>
    <r>
      <t xml:space="preserve">Plan de mejora en la implementación del Código de Integridad. 
</t>
    </r>
    <r>
      <rPr>
        <b/>
        <sz val="12"/>
        <color rgb="FF002060"/>
        <rFont val="Arial"/>
        <family val="2"/>
      </rPr>
      <t xml:space="preserve"> Paso 1.Generar espacios de retroalimentación que permitan recolectar ideas que ayuden a mejorar la implementación del Código de Integridad.  
</t>
    </r>
  </si>
  <si>
    <t xml:space="preserve">2. Calificación por componentes: </t>
  </si>
  <si>
    <t>Categorías del componente 1:</t>
  </si>
  <si>
    <t>Realizar el diagnóstico del estado actual en temas de integridad</t>
  </si>
  <si>
    <t xml:space="preserve">Paso 1.Generar espacios de retroalimentación
</t>
  </si>
  <si>
    <t>Paso 2. Fomentar los mecanismos de sensibilización, inducción, reinducción y afianzamiento</t>
  </si>
  <si>
    <t>Categorías del componente 2</t>
  </si>
  <si>
    <t>NORMATIVIDAD</t>
  </si>
  <si>
    <t>Otros</t>
  </si>
  <si>
    <t>PLAN DE ACCIÓN CÓDIGO DE INTEGRIDAD</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</si>
  <si>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</si>
  <si>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</si>
  <si>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</si>
  <si>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</si>
  <si>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</si>
  <si>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1. Documentación y guías de referencia (color gris): contiene toda la información y documentos de consulta que pueden ser útiles y deben ser de conocimiento</t>
  </si>
  <si>
    <t>Normatividad</t>
  </si>
  <si>
    <t>Diseñar alternativas de mejora</t>
  </si>
  <si>
    <t>Definir las mejoras a implementar, incluyendo el plazo y los responsables de la implementación</t>
  </si>
  <si>
    <t>Evaluar la eficacia de las acciones implementadas y volver a diligenciar el autodiagnóstico</t>
  </si>
  <si>
    <t>2. Planeación y Ruta de acción (color naranja):  la idea es generar un plan de acción con base en el diagnóstico realizado. Los elementos mínimos que se proponen para ello, son:</t>
  </si>
  <si>
    <t>Dianosticar, a través de encuestas, entrevistas o grupos de intercambio, si los servidores de la entidad han apropiado los valores del código de integridad.</t>
  </si>
  <si>
    <t>CONTROL DE CAMBIOS</t>
  </si>
  <si>
    <t>Fecha</t>
  </si>
  <si>
    <t>Cambios Introducidos</t>
  </si>
  <si>
    <t>Versión inicial</t>
  </si>
  <si>
    <t>Establecer mecanismos de retroalimentación con los servidores públicos, tales como grupos de intercambio, encuestas, correo electrónico, entre otras,  que corroboren la confidencialidad de los servidores y ayuden a mejorar las ideas de implementación y gestión.</t>
  </si>
  <si>
    <t>Definir los roles y responsabilidades del Grupo de Trabajo de integridad en cabeza del Grupo de Gestión Humana</t>
  </si>
  <si>
    <t xml:space="preserve">Documentar las buenas practicas de la entidad en materia de Integridad que permitan alimentar la próximo intervención del Código. </t>
  </si>
  <si>
    <t>Analizar la actividad  que se ejecutó, así como las recomendaciones u objeciones recibidas en el proceso de participación y realizar los ajustes a que haya lugar.</t>
  </si>
  <si>
    <t>Hoja de Autodiagnóstico. Se modificó la redacción de varias de las actividades y se eliminó lo referente al Comité</t>
  </si>
  <si>
    <r>
      <t>Según el resultado de 90,6%</t>
    </r>
    <r>
      <rPr>
        <sz val="10"/>
        <color rgb="FFFF0000"/>
        <rFont val="Arial"/>
        <family val="2"/>
      </rPr>
      <t xml:space="preserve"> </t>
    </r>
    <r>
      <rPr>
        <sz val="10"/>
        <color rgb="FF002060"/>
        <rFont val="Arial"/>
        <family val="2"/>
      </rPr>
      <t>del consolidado general de resultados del FURAG; durante la vigencia 2023 el Equipo de Talento Humano encargado de implementar la Politica de  Integridad se enfoco en desarrollar y fortalezar las debilidades encontradas, a través de diferentes actividades pedagogicas y de socialización.</t>
    </r>
  </si>
  <si>
    <t>Se realizaron varias evaluaciones de apropiacion y percepción del Código de Integridad,  campañas de socialización a través de los diferentes canales de comunicación interna del CAD, se enviaron circulares e imágenes de difusión y en cada actividad se realizaba una retroalimentación con los  funcionarios y colaboradores sobre el desarrollo de las actividades para conocer su percepción; en las jornadas de induccion y reinducción se socializo y evaluo el codigo de integridad.Las evidencias reposan en la carpeta de integridad de la Dirección de talento humano.</t>
  </si>
  <si>
    <t>Se realizaron diferentes mesas de trabajo para diseñar y definir que actvidades de socialización del Código de Integridad se implementsaras, tambien se utilizaron los diferentes medios de comunicación interna para socializar la información, como grupos de WhatsApp, correo electronico, boletin informativo, circulares, piezas gráficas, reuniones virtuales, encuestas y videos, tambeien se realizaron campañas pedagogicas de socialización de los valores  en cada piso del CAD.Las evidencias reposan en la carpeta de Integridad de la Dirección de talento humano.</t>
  </si>
  <si>
    <t>Se realizo Socialización y evaluación  del Código de Integridad durante las Jornadas de Inducción y Reinducción</t>
  </si>
  <si>
    <t>Se realizaron oficios  y solicitudes de insumos para el desarrollo de las actividades.</t>
  </si>
  <si>
    <t>Se realizo Cronograma de Actividades para ejecutar durante la vigencia 2023</t>
  </si>
  <si>
    <t>Se realizaron mesas de trabajo con el  equipo  encargado de implementar el Código de Integridad durante la vigencia 2023</t>
  </si>
  <si>
    <t>Se han realizo 2 evaluaciones del Código de integridad y se construira otra encuesta para aplicar luego de realizar la Semana de la Integridad para conocer la percepción de los funcionarios y colaboradores sobre la implementación del Código de Integridad</t>
  </si>
  <si>
    <t>Se realizan varias mesas de trabajo con el equipo de Código de integridad para realizar la planeación y cronograma de las actividades</t>
  </si>
  <si>
    <t xml:space="preserve">Se realizo test de percepción del Código de integridad donde se evaluo, los conocimientos obtenidos durante las socializaciones del Código de Integridad.                             Se realizo mesa de trabajo con la Secretaría Privada  con el proposito de evaluar las actvidades implementadas en la vigencia 2022 y diseñar nuevas estrategias de socialización del Código de Integridad. </t>
  </si>
  <si>
    <t xml:space="preserve">Se informo a los funcionarios y colaboradores del CAD a través de todos los medios de comunicación interna como grupos de WhatsApp, correo electronico, boletin informativo, circulares, piezas gráficas, reuniones virtuales, encuestas y videos, las diferentes actividades a implementar del Código de Integridad. </t>
  </si>
  <si>
    <t>Se realizaron diferentes actividades de socialización del Código de Integridad con las diferentes Secretrías/Dependencias del CAD.</t>
  </si>
  <si>
    <t xml:space="preserve">Se realizo evaluación del Código de Integridad durante el taller de integridad realizado de manera presencial en el mes de mayo y se ralizan mesas de trabajo para planear las actividades y evaluar su desarrollo posteriormente. </t>
  </si>
  <si>
    <t xml:space="preserve">Campañas de Socialización de los Valores y principios del Código de Integridad de manera presencial y vitual en las jornadas de inducción y reinducción. También se realizaron varias campañas pedagogicas piso a piso y  capacitaciones virtuales </t>
  </si>
  <si>
    <t>Actualmente se encuentran habilitados los caneles presenciales y virtuales para discutir y retroalimentar con los servidores públicos y grupos de intercambio.</t>
  </si>
  <si>
    <t>Se tiene proyectado implementar una encuesta relacionada con el analisis de las actividades ejecutadas, junto con sus recomendaciones y sugerencias al finalizar la semana de la integridad.</t>
  </si>
  <si>
    <t>Se realiza socialización de las campañas de divulgación a través de las redes sociales, boletin informativo interno y  piezas graficas.</t>
  </si>
  <si>
    <t>Se realizaron 11 actividades de socialización del Código de Integridad dirigido a los 352 funcionarios pertenecientes a las Secretrías/Dependencias del CAD y esta pendiente por ejecutar las actividades semana de la integridad que esta programada para el mes de noviembre.</t>
  </si>
  <si>
    <t xml:space="preserve">El documento que acredita las buenas practicas en materia de Integridad es el Código de Integridad actualizado, apropiado por la Gobernación del Quindío;  versión 02  código: COD-SAD-01
CÓDIGO DE INTEGRIDAD del año 2022; el cual esta  publicado en la pagina de la Gobernación del Quindío y podran consultar en el siguiente link: https://quindio.gov.co/home/docs/items/item_102/COD-SAD-01CodigodeIntegridad2022Version2.pdf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</si>
</sst>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0"/>
  </numFmts>
  <fonts count="38"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8"/>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2"/>
      <color rgb="FF002060"/>
      <name val="Arial"/>
      <family val="2"/>
    </font>
    <font>
      <b/>
      <sz val="16"/>
      <color rgb="FF002060"/>
      <name val="Arial"/>
      <family val="2"/>
    </font>
    <font>
      <sz val="11"/>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4"/>
      <color theme="1"/>
      <name val="Arial"/>
      <family val="2"/>
    </font>
    <font>
      <b/>
      <sz val="11"/>
      <color rgb="FF002060"/>
      <name val="Arial"/>
      <family val="2"/>
    </font>
    <font>
      <sz val="10"/>
      <name val="Arial"/>
      <family val="2"/>
    </font>
    <font>
      <sz val="11"/>
      <color theme="1"/>
      <name val="Calibri"/>
      <family val="2"/>
      <scheme val="minor"/>
    </font>
    <font>
      <sz val="18"/>
      <color theme="0"/>
      <name val="Arial"/>
      <family val="2"/>
    </font>
    <font>
      <b/>
      <sz val="16"/>
      <color rgb="FF002060"/>
      <name val="Arial"/>
      <family val="2"/>
    </font>
    <font>
      <b/>
      <u/>
      <sz val="16"/>
      <color rgb="FF0000FF"/>
      <name val="Arial"/>
      <family val="2"/>
    </font>
    <font>
      <b/>
      <sz val="12"/>
      <color theme="0"/>
      <name val="Arial"/>
      <family val="2"/>
    </font>
    <font>
      <sz val="12"/>
      <color theme="1"/>
      <name val="Calibri"/>
      <family val="2"/>
      <scheme val="minor"/>
    </font>
    <font>
      <b/>
      <sz val="10"/>
      <color rgb="FF002060"/>
      <name val="Arial"/>
      <family val="2"/>
    </font>
    <font>
      <b/>
      <sz val="11"/>
      <color rgb="FF002060"/>
      <name val="Calibri"/>
      <family val="2"/>
      <scheme val="minor"/>
    </font>
    <font>
      <sz val="10"/>
      <color rgb="FFFF0000"/>
      <name val="Arial"/>
      <family val="2"/>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indexed="64"/>
      </top>
      <bottom style="thin">
        <color indexed="64"/>
      </bottom>
      <diagonal/>
    </border>
    <border>
      <left style="thin">
        <color theme="4" tint="-0.499984740745262"/>
      </left>
      <right style="thin">
        <color theme="4" tint="-0.499984740745262"/>
      </right>
      <top style="thin">
        <color indexed="64"/>
      </top>
      <bottom style="thin">
        <color theme="4" tint="-0.499984740745262"/>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right style="thin">
        <color theme="4" tint="-0.499984740745262"/>
      </right>
      <top/>
      <bottom style="thin">
        <color theme="4" tint="-0.499984740745262"/>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right style="dashed">
        <color rgb="FF002060"/>
      </right>
      <top style="dashed">
        <color rgb="FF002060"/>
      </top>
      <bottom style="dashed">
        <color rgb="FF002060"/>
      </bottom>
      <diagonal/>
    </border>
    <border>
      <left/>
      <right style="dashed">
        <color rgb="FF002060"/>
      </right>
      <top style="dashed">
        <color rgb="FF002060"/>
      </top>
      <bottom style="thin">
        <color rgb="FF002060"/>
      </bottom>
      <diagonal/>
    </border>
    <border>
      <left/>
      <right style="dashed">
        <color rgb="FF002060"/>
      </right>
      <top/>
      <bottom style="dashed">
        <color rgb="FF002060"/>
      </bottom>
      <diagonal/>
    </border>
    <border>
      <left/>
      <right style="dashed">
        <color rgb="FF002060"/>
      </right>
      <top style="thin">
        <color rgb="FF002060"/>
      </top>
      <bottom style="dashed">
        <color rgb="FF002060"/>
      </bottom>
      <diagonal/>
    </border>
    <border>
      <left/>
      <right style="dashed">
        <color rgb="FF002060"/>
      </right>
      <top style="dashed">
        <color rgb="FF002060"/>
      </top>
      <bottom style="medium">
        <color rgb="FF002060"/>
      </bottom>
      <diagonal/>
    </border>
    <border>
      <left style="thin">
        <color theme="4" tint="-0.499984740745262"/>
      </left>
      <right style="thin">
        <color theme="4" tint="-0.499984740745262"/>
      </right>
      <top style="dashed">
        <color theme="4" tint="-0.499984740745262"/>
      </top>
      <bottom style="medium">
        <color theme="4" tint="-0.499984740745262"/>
      </bottom>
      <diagonal/>
    </border>
    <border>
      <left style="thin">
        <color rgb="FF002060"/>
      </left>
      <right style="thin">
        <color rgb="FF002060"/>
      </right>
      <top style="dashed">
        <color rgb="FF002060"/>
      </top>
      <bottom style="dashed">
        <color rgb="FF002060"/>
      </bottom>
      <diagonal/>
    </border>
    <border>
      <left style="thin">
        <color rgb="FF002060"/>
      </left>
      <right style="thin">
        <color rgb="FF002060"/>
      </right>
      <top style="thin">
        <color rgb="FF002060"/>
      </top>
      <bottom style="dashed">
        <color rgb="FF002060"/>
      </bottom>
      <diagonal/>
    </border>
    <border>
      <left style="thin">
        <color rgb="FF002060"/>
      </left>
      <right style="thin">
        <color rgb="FF002060"/>
      </right>
      <top style="dashed">
        <color rgb="FF002060"/>
      </top>
      <bottom style="medium">
        <color rgb="FF002060"/>
      </bottom>
      <diagonal/>
    </border>
    <border>
      <left style="thin">
        <color rgb="FF002060"/>
      </left>
      <right style="thin">
        <color rgb="FF002060"/>
      </right>
      <top/>
      <bottom style="dashed">
        <color rgb="FF002060"/>
      </bottom>
      <diagonal/>
    </border>
    <border>
      <left style="thin">
        <color rgb="FF002060"/>
      </left>
      <right style="thin">
        <color rgb="FF002060"/>
      </right>
      <top style="dashed">
        <color rgb="FF002060"/>
      </top>
      <bottom style="thin">
        <color rgb="FF002060"/>
      </bottom>
      <diagonal/>
    </border>
    <border>
      <left style="dashed">
        <color rgb="FF002060"/>
      </left>
      <right style="dashed">
        <color rgb="FF002060"/>
      </right>
      <top/>
      <bottom style="medium">
        <color rgb="FF002060"/>
      </bottom>
      <diagonal/>
    </border>
    <border>
      <left style="dashed">
        <color rgb="FF002060"/>
      </left>
      <right style="thin">
        <color rgb="FF002060"/>
      </right>
      <top/>
      <bottom style="medium">
        <color rgb="FF002060"/>
      </bottom>
      <diagonal/>
    </border>
    <border>
      <left/>
      <right style="dashed">
        <color rgb="FF002060"/>
      </right>
      <top/>
      <bottom style="medium">
        <color rgb="FF002060"/>
      </bottom>
      <diagonal/>
    </border>
    <border>
      <left style="dashed">
        <color rgb="FF002060"/>
      </left>
      <right style="dashed">
        <color rgb="FF002060"/>
      </right>
      <top style="dotted">
        <color rgb="FF002060"/>
      </top>
      <bottom style="dotted">
        <color rgb="FF002060"/>
      </bottom>
      <diagonal/>
    </border>
    <border>
      <left style="dashed">
        <color rgb="FF002060"/>
      </left>
      <right style="thin">
        <color rgb="FF002060"/>
      </right>
      <top style="dotted">
        <color rgb="FF002060"/>
      </top>
      <bottom style="dotted">
        <color rgb="FF002060"/>
      </bottom>
      <diagonal/>
    </border>
    <border>
      <left/>
      <right style="dashed">
        <color rgb="FF002060"/>
      </right>
      <top style="dotted">
        <color rgb="FF002060"/>
      </top>
      <bottom style="dotted">
        <color rgb="FF002060"/>
      </bottom>
      <diagonal/>
    </border>
    <border>
      <left style="thin">
        <color rgb="FF002060"/>
      </left>
      <right style="thin">
        <color rgb="FF002060"/>
      </right>
      <top style="medium">
        <color rgb="FF002060"/>
      </top>
      <bottom style="dotted">
        <color rgb="FF002060"/>
      </bottom>
      <diagonal/>
    </border>
    <border>
      <left/>
      <right style="dashed">
        <color rgb="FF002060"/>
      </right>
      <top style="medium">
        <color rgb="FF002060"/>
      </top>
      <bottom style="dotted">
        <color rgb="FF002060"/>
      </bottom>
      <diagonal/>
    </border>
    <border>
      <left style="dashed">
        <color rgb="FF002060"/>
      </left>
      <right style="dashed">
        <color rgb="FF002060"/>
      </right>
      <top style="medium">
        <color rgb="FF002060"/>
      </top>
      <bottom style="dotted">
        <color rgb="FF002060"/>
      </bottom>
      <diagonal/>
    </border>
    <border>
      <left style="dashed">
        <color rgb="FF002060"/>
      </left>
      <right style="thin">
        <color rgb="FF002060"/>
      </right>
      <top style="medium">
        <color rgb="FF002060"/>
      </top>
      <bottom style="dotted">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style="dotted">
        <color rgb="FF002060"/>
      </top>
      <bottom style="thin">
        <color rgb="FF002060"/>
      </bottom>
      <diagonal/>
    </border>
    <border>
      <left/>
      <right style="dashed">
        <color rgb="FF002060"/>
      </right>
      <top style="dotted">
        <color rgb="FF002060"/>
      </top>
      <bottom style="thin">
        <color rgb="FF002060"/>
      </bottom>
      <diagonal/>
    </border>
    <border>
      <left style="dashed">
        <color rgb="FF002060"/>
      </left>
      <right style="dashed">
        <color rgb="FF002060"/>
      </right>
      <top style="dotted">
        <color rgb="FF002060"/>
      </top>
      <bottom style="thin">
        <color rgb="FF002060"/>
      </bottom>
      <diagonal/>
    </border>
    <border>
      <left style="dashed">
        <color rgb="FF002060"/>
      </left>
      <right style="thin">
        <color rgb="FF002060"/>
      </right>
      <top style="dotted">
        <color rgb="FF002060"/>
      </top>
      <bottom style="thin">
        <color rgb="FF002060"/>
      </bottom>
      <diagonal/>
    </border>
    <border>
      <left style="thin">
        <color rgb="FF002060"/>
      </left>
      <right style="thin">
        <color rgb="FF002060"/>
      </right>
      <top/>
      <bottom style="dotted">
        <color rgb="FF002060"/>
      </bottom>
      <diagonal/>
    </border>
    <border>
      <left/>
      <right style="dashed">
        <color rgb="FF002060"/>
      </right>
      <top/>
      <bottom style="dotted">
        <color rgb="FF002060"/>
      </bottom>
      <diagonal/>
    </border>
    <border>
      <left style="dashed">
        <color rgb="FF002060"/>
      </left>
      <right style="dashed">
        <color rgb="FF002060"/>
      </right>
      <top/>
      <bottom style="dotted">
        <color rgb="FF002060"/>
      </bottom>
      <diagonal/>
    </border>
    <border>
      <left style="dashed">
        <color rgb="FF002060"/>
      </left>
      <right style="thin">
        <color rgb="FF002060"/>
      </right>
      <top/>
      <bottom style="dotted">
        <color rgb="FF002060"/>
      </bottom>
      <diagonal/>
    </border>
    <border>
      <left style="thin">
        <color rgb="FF002060"/>
      </left>
      <right style="thin">
        <color rgb="FF002060"/>
      </right>
      <top style="medium">
        <color rgb="FF002060"/>
      </top>
      <bottom style="dashed">
        <color rgb="FF002060"/>
      </bottom>
      <diagonal/>
    </border>
    <border>
      <left style="thin">
        <color rgb="FF002060"/>
      </left>
      <right style="thin">
        <color rgb="FF002060"/>
      </right>
      <top style="dashed">
        <color rgb="FF002060"/>
      </top>
      <bottom/>
      <diagonal/>
    </border>
    <border>
      <left/>
      <right style="dashed">
        <color rgb="FF002060"/>
      </right>
      <top style="dashed">
        <color rgb="FF002060"/>
      </top>
      <bottom/>
      <diagonal/>
    </border>
    <border>
      <left style="dashed">
        <color rgb="FF002060"/>
      </left>
      <right style="dashed">
        <color rgb="FF002060"/>
      </right>
      <top style="dotted">
        <color rgb="FF002060"/>
      </top>
      <bottom/>
      <diagonal/>
    </border>
    <border>
      <left style="dashed">
        <color rgb="FF002060"/>
      </left>
      <right style="thin">
        <color rgb="FF002060"/>
      </right>
      <top style="dotted">
        <color rgb="FF002060"/>
      </top>
      <bottom/>
      <diagonal/>
    </border>
    <border>
      <left/>
      <right style="dashed">
        <color rgb="FF002060"/>
      </right>
      <top style="dotted">
        <color rgb="FF002060"/>
      </top>
      <bottom/>
      <diagonal/>
    </border>
    <border>
      <left style="dashed">
        <color rgb="FF002060"/>
      </left>
      <right style="dashed">
        <color rgb="FF002060"/>
      </right>
      <top style="thin">
        <color rgb="FF002060"/>
      </top>
      <bottom style="dotted">
        <color rgb="FF002060"/>
      </bottom>
      <diagonal/>
    </border>
    <border>
      <left style="dashed">
        <color rgb="FF002060"/>
      </left>
      <right style="thin">
        <color rgb="FF002060"/>
      </right>
      <top style="thin">
        <color rgb="FF002060"/>
      </top>
      <bottom style="dotted">
        <color rgb="FF002060"/>
      </bottom>
      <diagonal/>
    </border>
    <border>
      <left/>
      <right style="dashed">
        <color rgb="FF002060"/>
      </right>
      <top style="thin">
        <color rgb="FF002060"/>
      </top>
      <bottom style="dotted">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dash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medium">
        <color rgb="FF002060"/>
      </left>
      <right style="dashed">
        <color rgb="FF002060"/>
      </right>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
      <left style="dashed">
        <color rgb="FF002060"/>
      </left>
      <right/>
      <top style="medium">
        <color rgb="FF002060"/>
      </top>
      <bottom style="dashed">
        <color rgb="FF002060"/>
      </bottom>
      <diagonal/>
    </border>
    <border>
      <left style="dashed">
        <color rgb="FF002060"/>
      </left>
      <right/>
      <top style="dashed">
        <color rgb="FF002060"/>
      </top>
      <bottom style="medium">
        <color rgb="FF002060"/>
      </bottom>
      <diagonal/>
    </border>
    <border>
      <left style="dotted">
        <color rgb="FF002060"/>
      </left>
      <right style="dashed">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thin">
        <color theme="4" tint="-0.499984740745262"/>
      </left>
      <right style="thin">
        <color theme="4" tint="-0.499984740745262"/>
      </right>
      <top style="medium">
        <color theme="4" tint="-0.499984740745262"/>
      </top>
      <bottom style="thin">
        <color indexed="64"/>
      </bottom>
      <diagonal/>
    </border>
    <border>
      <left style="thin">
        <color indexed="64"/>
      </left>
      <right style="thin">
        <color indexed="64"/>
      </right>
      <top style="medium">
        <color theme="4" tint="-0.499984740745262"/>
      </top>
      <bottom style="thin">
        <color indexed="64"/>
      </bottom>
      <diagonal/>
    </border>
  </borders>
  <cellStyleXfs count="4">
    <xf numFmtId="0" fontId="0" fillId="0" borderId="0"/>
    <xf numFmtId="41" fontId="1" fillId="0" borderId="0" applyFont="0" applyFill="0" applyBorder="0" applyAlignment="0" applyProtection="0"/>
    <xf numFmtId="0" fontId="23" fillId="0" borderId="0" applyNumberFormat="0" applyFill="0" applyBorder="0" applyAlignment="0" applyProtection="0"/>
    <xf numFmtId="41" fontId="1" fillId="0" borderId="0" applyFont="0" applyFill="0" applyBorder="0" applyAlignment="0" applyProtection="0"/>
  </cellStyleXfs>
  <cellXfs count="224">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5" fillId="0" borderId="0" xfId="0" applyFont="1" applyAlignment="1">
      <alignment horizontal="center" vertical="center"/>
    </xf>
    <xf numFmtId="41" fontId="3" fillId="0" borderId="0" xfId="1" applyFont="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Border="1" applyAlignment="1">
      <alignment horizontal="center" vertical="center"/>
    </xf>
    <xf numFmtId="0" fontId="3" fillId="0" borderId="7"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0" fontId="3" fillId="0" borderId="29" xfId="0" applyFont="1" applyBorder="1" applyAlignment="1">
      <alignment horizontal="center" vertical="center"/>
    </xf>
    <xf numFmtId="0" fontId="3" fillId="0" borderId="30" xfId="0" applyFont="1" applyBorder="1" applyAlignment="1">
      <alignment vertical="center"/>
    </xf>
    <xf numFmtId="0" fontId="3" fillId="0" borderId="31" xfId="0" applyFont="1" applyBorder="1" applyAlignment="1">
      <alignment vertical="center"/>
    </xf>
    <xf numFmtId="0" fontId="3" fillId="0" borderId="32" xfId="0" applyFont="1" applyBorder="1" applyAlignment="1">
      <alignment vertical="center"/>
    </xf>
    <xf numFmtId="0" fontId="6" fillId="0" borderId="31" xfId="0" applyFont="1" applyBorder="1" applyAlignment="1">
      <alignment horizontal="center" vertical="center" wrapText="1"/>
    </xf>
    <xf numFmtId="0" fontId="3" fillId="0" borderId="33" xfId="0" applyFont="1" applyBorder="1" applyAlignment="1">
      <alignment vertical="center"/>
    </xf>
    <xf numFmtId="0" fontId="3" fillId="0" borderId="34" xfId="0" applyFont="1" applyBorder="1" applyAlignment="1">
      <alignment vertical="center"/>
    </xf>
    <xf numFmtId="0" fontId="3" fillId="0" borderId="34" xfId="0" applyFont="1" applyBorder="1" applyAlignment="1">
      <alignment horizontal="center" vertical="center"/>
    </xf>
    <xf numFmtId="0" fontId="3" fillId="0" borderId="35" xfId="0" applyFont="1" applyBorder="1" applyAlignment="1">
      <alignment vertical="center"/>
    </xf>
    <xf numFmtId="0" fontId="15" fillId="0" borderId="0" xfId="0" applyFont="1" applyAlignment="1">
      <alignment vertical="center"/>
    </xf>
    <xf numFmtId="2" fontId="3" fillId="0" borderId="0" xfId="0" applyNumberFormat="1" applyFont="1" applyAlignment="1">
      <alignment vertical="center"/>
    </xf>
    <xf numFmtId="0" fontId="3" fillId="0" borderId="28" xfId="0" applyFont="1" applyBorder="1"/>
    <xf numFmtId="0" fontId="3" fillId="0" borderId="29" xfId="0" applyFont="1" applyBorder="1"/>
    <xf numFmtId="0" fontId="3" fillId="0" borderId="30" xfId="0" applyFont="1" applyBorder="1"/>
    <xf numFmtId="0" fontId="3" fillId="0" borderId="0" xfId="0" applyFont="1"/>
    <xf numFmtId="0" fontId="3" fillId="0" borderId="31" xfId="0" applyFont="1" applyBorder="1"/>
    <xf numFmtId="0" fontId="3" fillId="0" borderId="32" xfId="0" applyFont="1" applyBorder="1"/>
    <xf numFmtId="164" fontId="3" fillId="0" borderId="0" xfId="0" applyNumberFormat="1" applyFont="1"/>
    <xf numFmtId="0" fontId="3" fillId="0" borderId="33" xfId="0" applyFont="1" applyBorder="1"/>
    <xf numFmtId="0" fontId="3" fillId="0" borderId="34" xfId="0" applyFont="1" applyBorder="1"/>
    <xf numFmtId="0" fontId="3" fillId="0" borderId="35" xfId="0" applyFont="1" applyBorder="1"/>
    <xf numFmtId="0" fontId="18" fillId="0" borderId="0" xfId="0" applyFont="1" applyAlignment="1">
      <alignment vertical="center" wrapText="1"/>
    </xf>
    <xf numFmtId="0" fontId="18" fillId="0" borderId="0" xfId="0" applyFont="1" applyAlignment="1">
      <alignment horizontal="center" vertical="center" wrapText="1"/>
    </xf>
    <xf numFmtId="0" fontId="18" fillId="0" borderId="0" xfId="0" applyFont="1"/>
    <xf numFmtId="0" fontId="19" fillId="0" borderId="0" xfId="0" applyFont="1"/>
    <xf numFmtId="2" fontId="3" fillId="0" borderId="0" xfId="0" applyNumberFormat="1" applyFont="1"/>
    <xf numFmtId="0" fontId="3" fillId="0" borderId="46" xfId="0" applyFont="1" applyBorder="1" applyAlignment="1">
      <alignment vertical="center"/>
    </xf>
    <xf numFmtId="0" fontId="3" fillId="0" borderId="47" xfId="0" applyFont="1" applyBorder="1" applyAlignment="1">
      <alignment horizontal="center" vertical="center"/>
    </xf>
    <xf numFmtId="0" fontId="3" fillId="0" borderId="48" xfId="0" applyFont="1" applyBorder="1" applyAlignment="1">
      <alignment vertical="center"/>
    </xf>
    <xf numFmtId="0" fontId="3" fillId="0" borderId="49" xfId="0" applyFont="1" applyBorder="1" applyAlignment="1">
      <alignment horizontal="center" vertical="center"/>
    </xf>
    <xf numFmtId="0" fontId="3" fillId="8" borderId="49" xfId="0" applyFont="1" applyFill="1" applyBorder="1" applyAlignment="1">
      <alignment vertical="center"/>
    </xf>
    <xf numFmtId="0" fontId="3" fillId="3" borderId="49" xfId="0" applyFont="1" applyFill="1" applyBorder="1" applyAlignment="1">
      <alignment vertical="center"/>
    </xf>
    <xf numFmtId="0" fontId="3" fillId="0" borderId="50" xfId="0" applyFont="1" applyBorder="1" applyAlignment="1">
      <alignment vertical="center"/>
    </xf>
    <xf numFmtId="0" fontId="3" fillId="0" borderId="51" xfId="0" applyFont="1" applyBorder="1" applyAlignment="1">
      <alignment horizontal="center" vertical="center"/>
    </xf>
    <xf numFmtId="0" fontId="3" fillId="7" borderId="51" xfId="0" applyFont="1" applyFill="1" applyBorder="1" applyAlignment="1">
      <alignment vertical="center"/>
    </xf>
    <xf numFmtId="0" fontId="17" fillId="0" borderId="0" xfId="0" applyFont="1" applyAlignment="1">
      <alignment vertical="center"/>
    </xf>
    <xf numFmtId="0" fontId="24" fillId="0" borderId="0" xfId="0" applyFont="1" applyAlignment="1">
      <alignment vertical="center"/>
    </xf>
    <xf numFmtId="0" fontId="25" fillId="0" borderId="0" xfId="0" applyFont="1" applyAlignment="1">
      <alignment horizontal="center" vertical="top"/>
    </xf>
    <xf numFmtId="0" fontId="25" fillId="0" borderId="0" xfId="0" applyFont="1" applyAlignment="1">
      <alignment horizontal="center" vertical="center"/>
    </xf>
    <xf numFmtId="0" fontId="9" fillId="0" borderId="0" xfId="0" applyFont="1"/>
    <xf numFmtId="0" fontId="9" fillId="0" borderId="0" xfId="0" applyFont="1" applyAlignment="1">
      <alignment horizontal="right"/>
    </xf>
    <xf numFmtId="0" fontId="3" fillId="5" borderId="0" xfId="0" applyFont="1" applyFill="1"/>
    <xf numFmtId="0" fontId="17" fillId="0" borderId="0" xfId="0" applyFont="1"/>
    <xf numFmtId="0" fontId="21" fillId="5" borderId="27" xfId="0" applyFont="1" applyFill="1" applyBorder="1" applyAlignment="1">
      <alignment horizontal="center" vertical="center" wrapText="1"/>
    </xf>
    <xf numFmtId="0" fontId="21" fillId="5" borderId="21" xfId="0" applyFont="1" applyFill="1" applyBorder="1" applyAlignment="1">
      <alignment horizontal="center" vertical="center" wrapText="1"/>
    </xf>
    <xf numFmtId="0" fontId="21" fillId="5" borderId="44" xfId="0" applyFont="1" applyFill="1" applyBorder="1" applyAlignment="1">
      <alignment horizontal="center" vertical="center" wrapText="1"/>
    </xf>
    <xf numFmtId="0" fontId="17" fillId="2" borderId="1" xfId="0" applyFont="1" applyFill="1" applyBorder="1" applyAlignment="1">
      <alignment horizontal="center" vertical="center"/>
    </xf>
    <xf numFmtId="0" fontId="3" fillId="9" borderId="47" xfId="0" applyFont="1" applyFill="1" applyBorder="1" applyAlignment="1">
      <alignment vertical="center"/>
    </xf>
    <xf numFmtId="0" fontId="3" fillId="10" borderId="49" xfId="0" applyFont="1" applyFill="1" applyBorder="1" applyAlignment="1">
      <alignment vertical="center"/>
    </xf>
    <xf numFmtId="0" fontId="21" fillId="5" borderId="57" xfId="0" applyFont="1" applyFill="1" applyBorder="1" applyAlignment="1">
      <alignment horizontal="center" vertical="center" wrapText="1"/>
    </xf>
    <xf numFmtId="0" fontId="8" fillId="0" borderId="52"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53" xfId="0" applyFont="1" applyBorder="1" applyAlignment="1">
      <alignment horizontal="center" vertical="center" wrapText="1"/>
    </xf>
    <xf numFmtId="0" fontId="9" fillId="0" borderId="64" xfId="0" applyFont="1" applyBorder="1" applyAlignment="1">
      <alignment vertical="center"/>
    </xf>
    <xf numFmtId="0" fontId="9" fillId="0" borderId="65" xfId="0" applyFont="1" applyBorder="1" applyAlignment="1">
      <alignment vertical="center"/>
    </xf>
    <xf numFmtId="0" fontId="9" fillId="0" borderId="63" xfId="0" applyFont="1" applyBorder="1" applyAlignment="1">
      <alignment vertical="center"/>
    </xf>
    <xf numFmtId="0" fontId="9" fillId="0" borderId="67" xfId="0" applyFont="1" applyBorder="1" applyAlignment="1">
      <alignment vertical="center"/>
    </xf>
    <xf numFmtId="0" fontId="9" fillId="0" borderId="68" xfId="0" applyFont="1" applyBorder="1" applyAlignment="1">
      <alignment vertical="center"/>
    </xf>
    <xf numFmtId="0" fontId="9" fillId="0" borderId="66" xfId="0" applyFont="1" applyBorder="1" applyAlignment="1">
      <alignment vertical="center"/>
    </xf>
    <xf numFmtId="0" fontId="8" fillId="0" borderId="70" xfId="0" applyFont="1" applyBorder="1" applyAlignment="1">
      <alignment horizontal="center" vertical="center" wrapText="1"/>
    </xf>
    <xf numFmtId="0" fontId="9" fillId="0" borderId="72" xfId="0" applyFont="1" applyBorder="1" applyAlignment="1">
      <alignment vertical="center"/>
    </xf>
    <xf numFmtId="0" fontId="9" fillId="0" borderId="70" xfId="0" applyFont="1" applyBorder="1" applyAlignment="1">
      <alignment vertical="center"/>
    </xf>
    <xf numFmtId="0" fontId="9" fillId="0" borderId="71" xfId="0" applyFont="1" applyBorder="1" applyAlignment="1">
      <alignment vertical="center"/>
    </xf>
    <xf numFmtId="0" fontId="8" fillId="0" borderId="68" xfId="0" applyFont="1" applyBorder="1" applyAlignment="1">
      <alignment horizontal="center" vertical="center" wrapText="1"/>
    </xf>
    <xf numFmtId="0" fontId="8" fillId="0" borderId="75" xfId="0" applyFont="1" applyBorder="1" applyAlignment="1">
      <alignment horizontal="center" vertical="center" wrapText="1"/>
    </xf>
    <xf numFmtId="0" fontId="9" fillId="0" borderId="77" xfId="0" applyFont="1" applyBorder="1" applyAlignment="1">
      <alignment vertical="center"/>
    </xf>
    <xf numFmtId="0" fontId="9" fillId="0" borderId="75" xfId="0" applyFont="1" applyBorder="1" applyAlignment="1">
      <alignment vertical="center"/>
    </xf>
    <xf numFmtId="0" fontId="9" fillId="0" borderId="76" xfId="0" applyFont="1" applyBorder="1" applyAlignment="1">
      <alignment vertical="center"/>
    </xf>
    <xf numFmtId="0" fontId="8" fillId="0" borderId="79" xfId="0" applyFont="1" applyBorder="1" applyAlignment="1">
      <alignment horizontal="center" vertical="center" wrapText="1"/>
    </xf>
    <xf numFmtId="0" fontId="9" fillId="0" borderId="81" xfId="0" applyFont="1" applyBorder="1" applyAlignment="1">
      <alignment vertical="center"/>
    </xf>
    <xf numFmtId="0" fontId="9" fillId="0" borderId="79" xfId="0" applyFont="1" applyBorder="1" applyAlignment="1">
      <alignment vertical="center"/>
    </xf>
    <xf numFmtId="0" fontId="9" fillId="0" borderId="80" xfId="0" applyFont="1" applyBorder="1" applyAlignment="1">
      <alignment vertical="center"/>
    </xf>
    <xf numFmtId="0" fontId="8" fillId="0" borderId="84" xfId="0" applyFont="1" applyBorder="1" applyAlignment="1">
      <alignment horizontal="center" vertical="center" wrapText="1"/>
    </xf>
    <xf numFmtId="0" fontId="9" fillId="0" borderId="86" xfId="0" applyFont="1" applyBorder="1" applyAlignment="1">
      <alignment vertical="center"/>
    </xf>
    <xf numFmtId="0" fontId="9" fillId="0" borderId="87" xfId="0" applyFont="1" applyBorder="1" applyAlignment="1">
      <alignment vertical="center"/>
    </xf>
    <xf numFmtId="0" fontId="9" fillId="0" borderId="85" xfId="0" applyFont="1" applyBorder="1" applyAlignment="1">
      <alignment vertical="center"/>
    </xf>
    <xf numFmtId="0" fontId="9" fillId="0" borderId="89" xfId="0" applyFont="1" applyBorder="1" applyAlignment="1">
      <alignment vertical="center"/>
    </xf>
    <xf numFmtId="0" fontId="9" fillId="0" borderId="90" xfId="0" applyFont="1" applyBorder="1" applyAlignment="1">
      <alignment vertical="center"/>
    </xf>
    <xf numFmtId="0" fontId="9" fillId="0" borderId="88" xfId="0" applyFont="1" applyBorder="1" applyAlignment="1">
      <alignment vertical="center"/>
    </xf>
    <xf numFmtId="0" fontId="19" fillId="0" borderId="8" xfId="0" applyFont="1" applyBorder="1" applyAlignment="1">
      <alignment vertical="center"/>
    </xf>
    <xf numFmtId="0" fontId="19" fillId="0" borderId="0" xfId="0" applyFont="1" applyAlignment="1">
      <alignment vertical="center"/>
    </xf>
    <xf numFmtId="0" fontId="7" fillId="0" borderId="61" xfId="0" applyFont="1" applyBorder="1" applyAlignment="1">
      <alignment horizontal="left" vertical="center" wrapText="1"/>
    </xf>
    <xf numFmtId="0" fontId="7" fillId="0" borderId="59" xfId="0" applyFont="1" applyBorder="1" applyAlignment="1">
      <alignment horizontal="left" vertical="center" wrapText="1"/>
    </xf>
    <xf numFmtId="0" fontId="19" fillId="0" borderId="34" xfId="0" applyFont="1" applyBorder="1" applyAlignment="1">
      <alignment vertical="center"/>
    </xf>
    <xf numFmtId="0" fontId="3" fillId="0" borderId="0" xfId="0" applyFont="1" applyAlignment="1">
      <alignment vertical="top" wrapText="1"/>
    </xf>
    <xf numFmtId="0" fontId="28" fillId="0" borderId="66" xfId="0" applyFont="1" applyBorder="1" applyAlignment="1">
      <alignment horizontal="left" vertical="center" wrapText="1"/>
    </xf>
    <xf numFmtId="0" fontId="28" fillId="0" borderId="85" xfId="0" applyFont="1" applyBorder="1" applyAlignment="1">
      <alignment horizontal="left" vertical="center" wrapText="1"/>
    </xf>
    <xf numFmtId="0" fontId="28" fillId="0" borderId="88" xfId="0" applyFont="1" applyBorder="1" applyAlignment="1">
      <alignment horizontal="left" vertical="center" wrapText="1"/>
    </xf>
    <xf numFmtId="0" fontId="28" fillId="0" borderId="76" xfId="0" applyFont="1" applyBorder="1" applyAlignment="1">
      <alignment horizontal="left" vertical="center" wrapText="1"/>
    </xf>
    <xf numFmtId="0" fontId="28" fillId="0" borderId="80" xfId="0" applyFont="1" applyBorder="1" applyAlignment="1">
      <alignment horizontal="left" vertical="center" wrapText="1"/>
    </xf>
    <xf numFmtId="0" fontId="28" fillId="0" borderId="63" xfId="0" applyFont="1" applyBorder="1" applyAlignment="1">
      <alignment horizontal="left" vertical="center" wrapText="1"/>
    </xf>
    <xf numFmtId="0" fontId="28" fillId="0" borderId="71" xfId="0" applyFont="1" applyBorder="1" applyAlignment="1">
      <alignment horizontal="left" vertical="center" wrapText="1"/>
    </xf>
    <xf numFmtId="0" fontId="7" fillId="0" borderId="58" xfId="0" applyFont="1" applyBorder="1" applyAlignment="1">
      <alignment horizontal="left" vertical="center" wrapText="1"/>
    </xf>
    <xf numFmtId="0" fontId="7" fillId="0" borderId="83" xfId="0" applyFont="1" applyBorder="1" applyAlignment="1">
      <alignment horizontal="left" vertical="center" wrapText="1"/>
    </xf>
    <xf numFmtId="0" fontId="7" fillId="0" borderId="62" xfId="0" applyFont="1" applyBorder="1" applyAlignment="1">
      <alignment horizontal="left" vertical="center" wrapText="1"/>
    </xf>
    <xf numFmtId="0" fontId="7" fillId="0" borderId="60" xfId="0" applyFont="1" applyBorder="1" applyAlignment="1">
      <alignment horizontal="left" vertical="center" wrapText="1"/>
    </xf>
    <xf numFmtId="0" fontId="7" fillId="0" borderId="69" xfId="0" applyFont="1" applyBorder="1" applyAlignment="1">
      <alignment horizontal="left" vertical="center" wrapText="1"/>
    </xf>
    <xf numFmtId="0" fontId="7" fillId="0" borderId="73" xfId="0" applyFont="1" applyBorder="1" applyAlignment="1">
      <alignment horizontal="left" vertical="center" wrapText="1"/>
    </xf>
    <xf numFmtId="0" fontId="7" fillId="0" borderId="74" xfId="0" applyFont="1" applyBorder="1" applyAlignment="1">
      <alignment horizontal="left" vertical="center" wrapText="1"/>
    </xf>
    <xf numFmtId="0" fontId="7" fillId="0" borderId="78" xfId="0" applyFont="1" applyBorder="1" applyAlignment="1">
      <alignment horizontal="left" vertical="center" wrapText="1"/>
    </xf>
    <xf numFmtId="0" fontId="0" fillId="0" borderId="0" xfId="0" applyAlignment="1">
      <alignment vertical="center" wrapText="1"/>
    </xf>
    <xf numFmtId="0" fontId="29" fillId="0" borderId="28" xfId="0" applyFont="1" applyBorder="1"/>
    <xf numFmtId="0" fontId="29" fillId="0" borderId="29" xfId="0" applyFont="1" applyBorder="1"/>
    <xf numFmtId="0" fontId="29" fillId="0" borderId="30" xfId="0" applyFont="1" applyBorder="1"/>
    <xf numFmtId="0" fontId="29" fillId="0" borderId="0" xfId="0" applyFont="1"/>
    <xf numFmtId="0" fontId="29" fillId="0" borderId="31" xfId="0" applyFont="1" applyBorder="1"/>
    <xf numFmtId="0" fontId="29" fillId="0" borderId="32" xfId="0" applyFont="1" applyBorder="1"/>
    <xf numFmtId="0" fontId="30" fillId="0" borderId="0" xfId="0" applyFont="1" applyAlignment="1">
      <alignment horizontal="center" vertical="center"/>
    </xf>
    <xf numFmtId="0" fontId="31" fillId="0" borderId="0" xfId="0" applyFont="1" applyAlignment="1">
      <alignment horizontal="center" vertical="center"/>
    </xf>
    <xf numFmtId="0" fontId="29" fillId="0" borderId="33" xfId="0" applyFont="1" applyBorder="1"/>
    <xf numFmtId="0" fontId="29" fillId="0" borderId="34" xfId="0" applyFont="1" applyBorder="1"/>
    <xf numFmtId="0" fontId="29" fillId="0" borderId="35" xfId="0" applyFont="1" applyBorder="1"/>
    <xf numFmtId="0" fontId="20" fillId="5" borderId="0" xfId="0" applyFont="1" applyFill="1"/>
    <xf numFmtId="14" fontId="3" fillId="0" borderId="0" xfId="0" applyNumberFormat="1" applyFont="1" applyAlignment="1">
      <alignment horizontal="left" vertical="center"/>
    </xf>
    <xf numFmtId="0" fontId="7" fillId="0" borderId="106" xfId="0" applyFont="1" applyBorder="1" applyAlignment="1">
      <alignment vertical="center" wrapText="1"/>
    </xf>
    <xf numFmtId="0" fontId="21" fillId="5" borderId="17" xfId="0" applyFont="1" applyFill="1" applyBorder="1" applyAlignment="1">
      <alignment horizontal="center" vertical="center" wrapText="1"/>
    </xf>
    <xf numFmtId="0" fontId="21" fillId="5" borderId="19" xfId="0" applyFont="1" applyFill="1" applyBorder="1" applyAlignment="1">
      <alignment horizontal="center" vertical="center" wrapText="1"/>
    </xf>
    <xf numFmtId="0" fontId="7" fillId="0" borderId="43" xfId="0" applyFont="1" applyBorder="1" applyAlignment="1">
      <alignment vertical="center" wrapText="1"/>
    </xf>
    <xf numFmtId="0" fontId="7" fillId="0" borderId="16" xfId="0" applyFont="1" applyBorder="1" applyAlignment="1">
      <alignment vertical="center" wrapText="1"/>
    </xf>
    <xf numFmtId="0" fontId="7" fillId="0" borderId="18" xfId="0" applyFont="1" applyBorder="1" applyAlignment="1">
      <alignment vertical="center" wrapText="1"/>
    </xf>
    <xf numFmtId="0" fontId="7" fillId="0" borderId="57" xfId="0" applyFont="1" applyBorder="1" applyAlignment="1">
      <alignment vertical="center" wrapText="1"/>
    </xf>
    <xf numFmtId="0" fontId="7" fillId="0" borderId="1" xfId="0" applyFont="1" applyBorder="1" applyAlignment="1">
      <alignment vertical="center" wrapText="1"/>
    </xf>
    <xf numFmtId="0" fontId="7" fillId="0" borderId="20" xfId="0" applyFont="1" applyBorder="1" applyAlignment="1">
      <alignment vertical="top" wrapText="1"/>
    </xf>
    <xf numFmtId="0" fontId="7" fillId="0" borderId="17" xfId="0" applyFont="1" applyBorder="1" applyAlignment="1">
      <alignment vertical="center" wrapText="1"/>
    </xf>
    <xf numFmtId="0" fontId="10" fillId="11" borderId="0" xfId="0" applyFont="1" applyFill="1" applyAlignment="1">
      <alignment horizontal="center" vertical="center"/>
    </xf>
    <xf numFmtId="49" fontId="32" fillId="4" borderId="0" xfId="2" applyNumberFormat="1" applyFont="1" applyFill="1" applyBorder="1" applyAlignment="1">
      <alignment horizontal="center" vertical="center"/>
    </xf>
    <xf numFmtId="0" fontId="3" fillId="0" borderId="0" xfId="0" applyFont="1" applyAlignment="1">
      <alignment vertical="center" wrapText="1"/>
    </xf>
    <xf numFmtId="0" fontId="3" fillId="0" borderId="0" xfId="0" applyFont="1" applyAlignment="1">
      <alignment wrapText="1"/>
    </xf>
    <xf numFmtId="0" fontId="25" fillId="0" borderId="0" xfId="0" applyFont="1" applyAlignment="1">
      <alignment horizontal="center" vertical="center"/>
    </xf>
    <xf numFmtId="0" fontId="14" fillId="4" borderId="0" xfId="0" applyFont="1" applyFill="1" applyAlignment="1">
      <alignment horizontal="center" vertical="center"/>
    </xf>
    <xf numFmtId="0" fontId="15" fillId="0" borderId="0" xfId="0" applyFont="1" applyAlignment="1">
      <alignment vertical="top" wrapText="1"/>
    </xf>
    <xf numFmtId="0" fontId="3" fillId="0" borderId="0" xfId="0" applyFont="1" applyAlignment="1">
      <alignment vertical="top" wrapText="1"/>
    </xf>
    <xf numFmtId="0" fontId="20" fillId="0" borderId="105"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164" fontId="20" fillId="0" borderId="27" xfId="0" applyNumberFormat="1" applyFont="1" applyBorder="1" applyAlignment="1">
      <alignment horizontal="center" vertical="center" wrapText="1"/>
    </xf>
    <xf numFmtId="164" fontId="26" fillId="0" borderId="19" xfId="0" applyNumberFormat="1" applyFont="1" applyBorder="1" applyAlignment="1">
      <alignment horizontal="center" vertical="center" wrapText="1"/>
    </xf>
    <xf numFmtId="164" fontId="26" fillId="0" borderId="25" xfId="0" applyNumberFormat="1" applyFont="1" applyBorder="1" applyAlignment="1">
      <alignment horizontal="center" vertical="center" wrapText="1"/>
    </xf>
    <xf numFmtId="0" fontId="21" fillId="0" borderId="12" xfId="0" applyFont="1" applyBorder="1" applyAlignment="1">
      <alignment horizontal="center" vertical="center" wrapText="1"/>
    </xf>
    <xf numFmtId="0" fontId="21" fillId="0" borderId="10" xfId="0" applyFont="1" applyBorder="1" applyAlignment="1">
      <alignment horizontal="center" vertical="center" wrapText="1"/>
    </xf>
    <xf numFmtId="164" fontId="13" fillId="0" borderId="12" xfId="0" applyNumberFormat="1" applyFont="1" applyBorder="1" applyAlignment="1">
      <alignment horizontal="center" vertical="center" wrapText="1"/>
    </xf>
    <xf numFmtId="164" fontId="13" fillId="0" borderId="10" xfId="0" applyNumberFormat="1" applyFont="1" applyBorder="1" applyAlignment="1">
      <alignment horizontal="center" vertical="center" wrapText="1"/>
    </xf>
    <xf numFmtId="0" fontId="21" fillId="0" borderId="45" xfId="0" applyFont="1" applyBorder="1" applyAlignment="1">
      <alignment horizontal="center" vertical="center" wrapText="1"/>
    </xf>
    <xf numFmtId="0" fontId="21" fillId="0" borderId="13" xfId="0" applyFont="1" applyBorder="1" applyAlignment="1">
      <alignment horizontal="center" vertical="center" wrapText="1"/>
    </xf>
    <xf numFmtId="164" fontId="13" fillId="0" borderId="25" xfId="0" applyNumberFormat="1" applyFont="1" applyBorder="1" applyAlignment="1">
      <alignment horizontal="center" vertical="center" wrapText="1"/>
    </xf>
    <xf numFmtId="0" fontId="20" fillId="0" borderId="12"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164" fontId="26" fillId="0" borderId="26" xfId="0" applyNumberFormat="1" applyFont="1" applyBorder="1" applyAlignment="1">
      <alignment horizontal="center" vertical="center" wrapText="1"/>
    </xf>
    <xf numFmtId="0" fontId="21" fillId="0" borderId="10" xfId="0" applyFont="1" applyBorder="1" applyAlignment="1">
      <alignment horizontal="center" vertical="top" wrapText="1"/>
    </xf>
    <xf numFmtId="0" fontId="21" fillId="0" borderId="11" xfId="0" applyFont="1" applyBorder="1" applyAlignment="1">
      <alignment horizontal="center" vertical="center" wrapText="1"/>
    </xf>
    <xf numFmtId="164" fontId="13" fillId="0" borderId="11" xfId="0" applyNumberFormat="1" applyFont="1" applyBorder="1" applyAlignment="1">
      <alignment horizontal="center" vertical="center" wrapText="1"/>
    </xf>
    <xf numFmtId="0" fontId="2" fillId="12" borderId="12" xfId="0" applyFont="1" applyFill="1" applyBorder="1" applyAlignment="1">
      <alignment horizontal="center" vertical="center" wrapText="1"/>
    </xf>
    <xf numFmtId="0" fontId="2" fillId="12" borderId="11" xfId="0" applyFont="1" applyFill="1" applyBorder="1" applyAlignment="1">
      <alignment horizontal="center" vertical="center" wrapText="1"/>
    </xf>
    <xf numFmtId="0" fontId="2" fillId="12" borderId="27" xfId="0" applyFont="1" applyFill="1" applyBorder="1" applyAlignment="1">
      <alignment horizontal="center" vertical="center" wrapText="1"/>
    </xf>
    <xf numFmtId="0" fontId="0" fillId="12" borderId="26" xfId="0" applyFill="1" applyBorder="1" applyAlignment="1">
      <alignment horizontal="center" vertical="center" wrapText="1"/>
    </xf>
    <xf numFmtId="0" fontId="10" fillId="11" borderId="91" xfId="0" applyFont="1" applyFill="1" applyBorder="1" applyAlignment="1">
      <alignment horizontal="center" vertical="center"/>
    </xf>
    <xf numFmtId="0" fontId="10" fillId="11" borderId="92" xfId="0" applyFont="1" applyFill="1" applyBorder="1" applyAlignment="1">
      <alignment horizontal="center" vertical="center"/>
    </xf>
    <xf numFmtId="0" fontId="10" fillId="11" borderId="93" xfId="0" applyFont="1" applyFill="1" applyBorder="1" applyAlignment="1">
      <alignment horizontal="center" vertical="center"/>
    </xf>
    <xf numFmtId="0" fontId="22" fillId="0" borderId="36" xfId="0" applyFont="1" applyBorder="1" applyAlignment="1">
      <alignment horizontal="center" vertical="center"/>
    </xf>
    <xf numFmtId="0" fontId="3" fillId="0" borderId="37" xfId="0" applyFont="1" applyBorder="1" applyAlignment="1">
      <alignment horizontal="center" vertical="center"/>
    </xf>
    <xf numFmtId="0" fontId="13" fillId="5" borderId="22" xfId="0" applyFont="1" applyFill="1" applyBorder="1" applyAlignment="1">
      <alignment vertical="center"/>
    </xf>
    <xf numFmtId="0" fontId="3" fillId="0" borderId="23" xfId="0" applyFont="1" applyBorder="1" applyAlignment="1">
      <alignment vertical="center"/>
    </xf>
    <xf numFmtId="0" fontId="22" fillId="0" borderId="37" xfId="0" applyFont="1" applyBorder="1" applyAlignment="1">
      <alignment horizontal="center" vertical="center"/>
    </xf>
    <xf numFmtId="0" fontId="22" fillId="0" borderId="38" xfId="0" applyFont="1" applyBorder="1" applyAlignment="1">
      <alignment horizontal="center" vertical="center"/>
    </xf>
    <xf numFmtId="164" fontId="22" fillId="0" borderId="22" xfId="0" applyNumberFormat="1" applyFont="1" applyBorder="1" applyAlignment="1">
      <alignment horizontal="center" vertical="center"/>
    </xf>
    <xf numFmtId="164" fontId="22" fillId="0" borderId="23" xfId="0" applyNumberFormat="1" applyFont="1" applyBorder="1" applyAlignment="1">
      <alignment horizontal="center" vertical="center"/>
    </xf>
    <xf numFmtId="164" fontId="22" fillId="0" borderId="24" xfId="0" applyNumberFormat="1" applyFont="1" applyBorder="1" applyAlignment="1">
      <alignment horizontal="center" vertical="center"/>
    </xf>
    <xf numFmtId="0" fontId="33" fillId="12" borderId="39" xfId="0" applyFont="1" applyFill="1" applyBorder="1" applyAlignment="1">
      <alignment horizontal="center" vertical="center" wrapText="1"/>
    </xf>
    <xf numFmtId="0" fontId="34" fillId="12" borderId="41" xfId="0" applyFont="1" applyFill="1" applyBorder="1" applyAlignment="1">
      <alignment horizontal="center" vertical="center" wrapText="1"/>
    </xf>
    <xf numFmtId="0" fontId="3" fillId="0" borderId="0" xfId="0" applyFont="1" applyAlignment="1">
      <alignment horizontal="center"/>
    </xf>
    <xf numFmtId="0" fontId="25" fillId="0" borderId="0" xfId="0" applyFont="1" applyAlignment="1">
      <alignment horizontal="center"/>
    </xf>
    <xf numFmtId="0" fontId="2" fillId="12" borderId="94" xfId="0" applyFont="1" applyFill="1" applyBorder="1" applyAlignment="1">
      <alignment horizontal="center" vertical="center" wrapText="1"/>
    </xf>
    <xf numFmtId="0" fontId="2" fillId="12" borderId="98" xfId="0" applyFont="1" applyFill="1" applyBorder="1" applyAlignment="1">
      <alignment horizontal="center" vertical="center" wrapText="1"/>
    </xf>
    <xf numFmtId="0" fontId="2" fillId="12" borderId="95" xfId="0" applyFont="1" applyFill="1" applyBorder="1" applyAlignment="1">
      <alignment horizontal="center" vertical="center" wrapText="1"/>
    </xf>
    <xf numFmtId="0" fontId="2" fillId="12" borderId="63" xfId="0" applyFont="1" applyFill="1" applyBorder="1" applyAlignment="1">
      <alignment horizontal="center" vertical="center" wrapText="1"/>
    </xf>
    <xf numFmtId="0" fontId="2" fillId="13" borderId="97" xfId="0" applyFont="1" applyFill="1" applyBorder="1" applyAlignment="1">
      <alignment horizontal="center" vertical="center" wrapText="1"/>
    </xf>
    <xf numFmtId="0" fontId="2" fillId="13" borderId="100" xfId="0" applyFont="1" applyFill="1" applyBorder="1" applyAlignment="1">
      <alignment horizontal="center" vertical="center" wrapText="1"/>
    </xf>
    <xf numFmtId="0" fontId="2" fillId="13" borderId="103" xfId="0" applyFont="1" applyFill="1" applyBorder="1" applyAlignment="1">
      <alignment horizontal="center" vertical="center" wrapText="1"/>
    </xf>
    <xf numFmtId="0" fontId="2" fillId="13" borderId="104" xfId="0" applyFont="1" applyFill="1" applyBorder="1" applyAlignment="1">
      <alignment horizontal="center" vertical="center" wrapText="1"/>
    </xf>
    <xf numFmtId="0" fontId="2" fillId="13" borderId="96" xfId="0" applyFont="1" applyFill="1" applyBorder="1" applyAlignment="1">
      <alignment horizontal="center" vertical="center" wrapText="1"/>
    </xf>
    <xf numFmtId="0" fontId="2" fillId="13" borderId="99" xfId="0" applyFont="1" applyFill="1" applyBorder="1" applyAlignment="1">
      <alignment horizontal="center" vertical="center" wrapText="1"/>
    </xf>
    <xf numFmtId="0" fontId="2" fillId="6" borderId="101" xfId="0" applyFont="1" applyFill="1" applyBorder="1" applyAlignment="1">
      <alignment horizontal="center" vertical="center" wrapText="1"/>
    </xf>
    <xf numFmtId="0" fontId="2" fillId="6" borderId="102" xfId="0" applyFont="1" applyFill="1" applyBorder="1" applyAlignment="1">
      <alignment horizontal="center" vertical="center" wrapText="1"/>
    </xf>
    <xf numFmtId="0" fontId="2" fillId="6" borderId="96" xfId="0" applyFont="1" applyFill="1" applyBorder="1" applyAlignment="1">
      <alignment horizontal="center" vertical="center" wrapText="1"/>
    </xf>
    <xf numFmtId="0" fontId="2" fillId="6" borderId="99" xfId="0" applyFont="1" applyFill="1" applyBorder="1" applyAlignment="1">
      <alignment horizontal="center" vertical="center" wrapText="1"/>
    </xf>
    <xf numFmtId="0" fontId="35" fillId="0" borderId="59" xfId="0" applyFont="1" applyBorder="1" applyAlignment="1">
      <alignment horizontal="left" vertical="center" wrapText="1"/>
    </xf>
    <xf numFmtId="0" fontId="36" fillId="0" borderId="62" xfId="0" applyFont="1" applyBorder="1" applyAlignment="1">
      <alignment horizontal="left" vertical="center" wrapText="1"/>
    </xf>
    <xf numFmtId="0" fontId="35" fillId="0" borderId="61" xfId="0" applyFont="1" applyBorder="1" applyAlignment="1">
      <alignment horizontal="left" vertical="center" wrapText="1"/>
    </xf>
    <xf numFmtId="0" fontId="36" fillId="0" borderId="58" xfId="0" applyFont="1" applyBorder="1" applyAlignment="1">
      <alignment horizontal="left" vertical="center" wrapText="1"/>
    </xf>
    <xf numFmtId="0" fontId="36" fillId="0" borderId="60" xfId="0" applyFont="1" applyBorder="1" applyAlignment="1">
      <alignment horizontal="left" vertical="center" wrapText="1"/>
    </xf>
    <xf numFmtId="0" fontId="27" fillId="0" borderId="61" xfId="0" applyFont="1" applyBorder="1" applyAlignment="1">
      <alignment horizontal="center" vertical="center" wrapText="1"/>
    </xf>
    <xf numFmtId="0" fontId="12" fillId="0" borderId="58" xfId="0" applyFont="1" applyBorder="1" applyAlignment="1">
      <alignment horizontal="center" vertical="center" wrapText="1"/>
    </xf>
    <xf numFmtId="0" fontId="12" fillId="0" borderId="60" xfId="0" applyFont="1" applyBorder="1" applyAlignment="1">
      <alignment horizontal="center" vertical="center" wrapText="1"/>
    </xf>
    <xf numFmtId="0" fontId="11" fillId="0" borderId="31" xfId="0" applyFont="1" applyBorder="1" applyAlignment="1">
      <alignment horizontal="center" vertical="center" wrapText="1"/>
    </xf>
    <xf numFmtId="0" fontId="35" fillId="0" borderId="82" xfId="0" applyFont="1" applyBorder="1" applyAlignment="1">
      <alignment horizontal="left" vertical="center" wrapText="1"/>
    </xf>
    <xf numFmtId="0" fontId="36" fillId="0" borderId="83" xfId="0" applyFont="1" applyBorder="1" applyAlignment="1">
      <alignment horizontal="left"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2" fillId="12" borderId="40" xfId="0" applyFont="1" applyFill="1" applyBorder="1" applyAlignment="1">
      <alignment vertical="center" wrapText="1"/>
    </xf>
    <xf numFmtId="0" fontId="2" fillId="12" borderId="42" xfId="0" applyFont="1" applyFill="1" applyBorder="1" applyAlignment="1">
      <alignment vertical="center" wrapText="1"/>
    </xf>
    <xf numFmtId="0" fontId="7" fillId="0" borderId="20" xfId="0" applyFont="1" applyBorder="1" applyAlignment="1">
      <alignment horizontal="center" vertical="center" wrapText="1"/>
    </xf>
  </cellXfs>
  <cellStyles count="4">
    <cellStyle name="Hipervínculo" xfId="2" builtinId="8"/>
    <cellStyle name="Millares [0]" xfId="1" builtinId="6"/>
    <cellStyle name="Millares [0] 2" xfId="3"/>
    <cellStyle name="Normal" xfId="0" builtinId="0"/>
  </cellStyles>
  <dxfs count="20">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F3505"/>
      <color rgb="FFEA2D00"/>
      <color rgb="FF3399FF"/>
      <color rgb="FFFF6600"/>
      <color rgb="FF8E0000"/>
      <color rgb="FFEE0000"/>
      <color rgb="FFCCFF66"/>
      <color rgb="FF009900"/>
      <color rgb="FFBEE395"/>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30083">
                  <a:srgbClr val="FFFF00"/>
                </a:gs>
                <a:gs pos="21000">
                  <a:srgbClr val="FFFF00"/>
                </a:gs>
                <a:gs pos="79000">
                  <a:srgbClr val="FF0000"/>
                </a:gs>
                <a:gs pos="52000">
                  <a:srgbClr val="FF6600"/>
                </a:gs>
                <a:gs pos="100000">
                  <a:srgbClr val="8E0000"/>
                </a:gs>
              </a:gsLst>
              <a:lin ang="5400000" scaled="0"/>
            </a:gradFill>
            <a:ln>
              <a:noFill/>
            </a:ln>
            <a:effectLst/>
          </c:spPr>
          <c:invertIfNegative val="0"/>
          <c:cat>
            <c:strRef>
              <c:f>Gráficas!$J$34:$J$35</c:f>
              <c:strCache>
                <c:ptCount val="2"/>
                <c:pt idx="0">
                  <c:v>Condiciones institucionales idóneas para la implementación y gestión del Código de Integridad</c:v>
                </c:pt>
                <c:pt idx="1">
                  <c:v>Promoción de la gestión del Código de Integridad</c:v>
                </c:pt>
              </c:strCache>
            </c:strRef>
          </c:cat>
          <c:val>
            <c:numRef>
              <c:f>Gráficas!$K$34:$K$35</c:f>
              <c:numCache>
                <c:formatCode>General</c:formatCode>
                <c:ptCount val="2"/>
                <c:pt idx="0">
                  <c:v>100</c:v>
                </c:pt>
                <c:pt idx="1">
                  <c:v>100</c:v>
                </c:pt>
              </c:numCache>
            </c:numRef>
          </c:val>
          <c:extLst>
            <c:ext xmlns:c16="http://schemas.microsoft.com/office/drawing/2014/chart" uri="{C3380CC4-5D6E-409C-BE32-E72D297353CC}">
              <c16:uniqueId val="{00000000-E5BD-44E1-8AFD-6AFFD859DDEA}"/>
            </c:ext>
          </c:extLst>
        </c:ser>
        <c:dLbls>
          <c:showLegendKey val="0"/>
          <c:showVal val="0"/>
          <c:showCatName val="0"/>
          <c:showSerName val="0"/>
          <c:showPercent val="0"/>
          <c:showBubbleSize val="0"/>
        </c:dLbls>
        <c:gapWidth val="150"/>
        <c:axId val="334931296"/>
        <c:axId val="334932384"/>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E5BD-44E1-8AFD-6AFFD859DDEA}"/>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E5BD-44E1-8AFD-6AFFD859DDE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Gráficas!$J$34:$J$35</c:f>
              <c:strCache>
                <c:ptCount val="2"/>
                <c:pt idx="0">
                  <c:v>Condiciones institucionales idóneas para la implementación y gestión del Código de Integridad</c:v>
                </c:pt>
                <c:pt idx="1">
                  <c:v>Promoción de la gestión del Código de Integridad</c:v>
                </c:pt>
              </c:strCache>
            </c:strRef>
          </c:xVal>
          <c:yVal>
            <c:numRef>
              <c:f>Gráficas!$L$34:$L$35</c:f>
              <c:numCache>
                <c:formatCode>0.0</c:formatCode>
                <c:ptCount val="2"/>
                <c:pt idx="0">
                  <c:v>100</c:v>
                </c:pt>
                <c:pt idx="1">
                  <c:v>100</c:v>
                </c:pt>
              </c:numCache>
            </c:numRef>
          </c:yVal>
          <c:smooth val="0"/>
          <c:extLst>
            <c:ext xmlns:c16="http://schemas.microsoft.com/office/drawing/2014/chart" uri="{C3380CC4-5D6E-409C-BE32-E72D297353CC}">
              <c16:uniqueId val="{00000005-E5BD-44E1-8AFD-6AFFD859DDEA}"/>
            </c:ext>
          </c:extLst>
        </c:ser>
        <c:dLbls>
          <c:showLegendKey val="0"/>
          <c:showVal val="0"/>
          <c:showCatName val="0"/>
          <c:showSerName val="0"/>
          <c:showPercent val="0"/>
          <c:showBubbleSize val="0"/>
        </c:dLbls>
        <c:axId val="334931296"/>
        <c:axId val="334932384"/>
      </c:scatterChart>
      <c:catAx>
        <c:axId val="334931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32384"/>
        <c:crosses val="autoZero"/>
        <c:auto val="1"/>
        <c:lblAlgn val="ctr"/>
        <c:lblOffset val="100"/>
        <c:noMultiLvlLbl val="0"/>
      </c:catAx>
      <c:valAx>
        <c:axId val="33493238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3129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Gráficas!$K$79</c:f>
              <c:strCache>
                <c:ptCount val="1"/>
                <c:pt idx="0">
                  <c:v>Niveles</c:v>
                </c:pt>
              </c:strCache>
            </c:strRef>
          </c:tx>
          <c:spPr>
            <a:gradFill>
              <a:gsLst>
                <a:gs pos="0">
                  <a:srgbClr val="009900"/>
                </a:gs>
                <a:gs pos="82000">
                  <a:srgbClr val="EE0000"/>
                </a:gs>
                <a:gs pos="30965">
                  <a:srgbClr val="FFFF00"/>
                </a:gs>
                <a:gs pos="24000">
                  <a:srgbClr val="FFFF00"/>
                </a:gs>
                <a:gs pos="56000">
                  <a:srgbClr val="FF6600"/>
                </a:gs>
                <a:gs pos="100000">
                  <a:srgbClr val="8E0000"/>
                </a:gs>
              </a:gsLst>
              <a:lin ang="5400000" scaled="0"/>
            </a:gradFill>
            <a:ln>
              <a:noFill/>
            </a:ln>
            <a:effectLst/>
          </c:spPr>
          <c:invertIfNegative val="0"/>
          <c:cat>
            <c:strRef>
              <c:f>Gráficas!$J$80:$J$81</c:f>
              <c:strCache>
                <c:ptCount val="2"/>
                <c:pt idx="0">
                  <c:v>Ejecutar el Plan de gestión del Código de integridad</c:v>
                </c:pt>
                <c:pt idx="1">
                  <c:v>Evaluación de Resultados de la implementación del Código de Integridad</c:v>
                </c:pt>
              </c:strCache>
            </c:strRef>
          </c:cat>
          <c:val>
            <c:numRef>
              <c:f>Gráficas!$K$80:$K$81</c:f>
              <c:numCache>
                <c:formatCode>General</c:formatCode>
                <c:ptCount val="2"/>
                <c:pt idx="0">
                  <c:v>100</c:v>
                </c:pt>
                <c:pt idx="1">
                  <c:v>100</c:v>
                </c:pt>
              </c:numCache>
            </c:numRef>
          </c:val>
          <c:extLst>
            <c:ext xmlns:c16="http://schemas.microsoft.com/office/drawing/2014/chart" uri="{C3380CC4-5D6E-409C-BE32-E72D297353CC}">
              <c16:uniqueId val="{00000000-3579-44E0-A257-B1989B77D98E}"/>
            </c:ext>
          </c:extLst>
        </c:ser>
        <c:dLbls>
          <c:showLegendKey val="0"/>
          <c:showVal val="0"/>
          <c:showCatName val="0"/>
          <c:showSerName val="0"/>
          <c:showPercent val="0"/>
          <c:showBubbleSize val="0"/>
        </c:dLbls>
        <c:gapWidth val="150"/>
        <c:axId val="334929120"/>
        <c:axId val="334939456"/>
      </c:barChart>
      <c:scatterChart>
        <c:scatterStyle val="lineMarker"/>
        <c:varyColors val="0"/>
        <c:ser>
          <c:idx val="1"/>
          <c:order val="1"/>
          <c:tx>
            <c:strRef>
              <c:f>Gráficas!$K$79</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3579-44E0-A257-B1989B77D98E}"/>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3579-44E0-A257-B1989B77D98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3579-44E0-A257-B1989B77D98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3579-44E0-A257-B1989B77D98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Gráficas!$J$80:$J$81</c:f>
              <c:strCache>
                <c:ptCount val="2"/>
                <c:pt idx="0">
                  <c:v>Ejecutar el Plan de gestión del Código de integridad</c:v>
                </c:pt>
                <c:pt idx="1">
                  <c:v>Evaluación de Resultados de la implementación del Código de Integridad</c:v>
                </c:pt>
              </c:strCache>
            </c:strRef>
          </c:xVal>
          <c:yVal>
            <c:numRef>
              <c:f>Gráficas!$L$80:$L$81</c:f>
              <c:numCache>
                <c:formatCode>0.0</c:formatCode>
                <c:ptCount val="2"/>
                <c:pt idx="0">
                  <c:v>100</c:v>
                </c:pt>
                <c:pt idx="1">
                  <c:v>100</c:v>
                </c:pt>
              </c:numCache>
            </c:numRef>
          </c:yVal>
          <c:smooth val="0"/>
          <c:extLst>
            <c:ext xmlns:c16="http://schemas.microsoft.com/office/drawing/2014/chart" uri="{C3380CC4-5D6E-409C-BE32-E72D297353CC}">
              <c16:uniqueId val="{00000007-3579-44E0-A257-B1989B77D98E}"/>
            </c:ext>
          </c:extLst>
        </c:ser>
        <c:dLbls>
          <c:showLegendKey val="0"/>
          <c:showVal val="0"/>
          <c:showCatName val="0"/>
          <c:showSerName val="0"/>
          <c:showPercent val="0"/>
          <c:showBubbleSize val="0"/>
        </c:dLbls>
        <c:axId val="334929120"/>
        <c:axId val="334939456"/>
      </c:scatterChart>
      <c:catAx>
        <c:axId val="33492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39456"/>
        <c:crosses val="autoZero"/>
        <c:auto val="1"/>
        <c:lblAlgn val="ctr"/>
        <c:lblOffset val="100"/>
        <c:noMultiLvlLbl val="0"/>
      </c:catAx>
      <c:valAx>
        <c:axId val="33493945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2912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2000">
                  <a:srgbClr val="FFFF00"/>
                </a:gs>
                <a:gs pos="77000">
                  <a:srgbClr val="EE0000"/>
                </a:gs>
                <a:gs pos="35000">
                  <a:srgbClr val="FFDE00"/>
                </a:gs>
                <a:gs pos="54000">
                  <a:srgbClr val="FF6600"/>
                </a:gs>
                <a:gs pos="100000">
                  <a:srgbClr val="8E0000"/>
                </a:gs>
              </a:gsLst>
              <a:lin ang="5400000" scaled="0"/>
            </a:gradFill>
            <a:ln>
              <a:noFill/>
            </a:ln>
            <a:effectLst/>
          </c:spPr>
          <c:invertIfNegative val="0"/>
          <c:cat>
            <c:strRef>
              <c:f>Gráficas!$I$12</c:f>
              <c:strCache>
                <c:ptCount val="1"/>
                <c:pt idx="0">
                  <c:v>CÓDIGO DE INTEGRIDAD</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334935648"/>
        <c:axId val="334927488"/>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CÓDIGO DE INTEGRIDAD</c:v>
                </c:pt>
              </c:strCache>
            </c:strRef>
          </c:xVal>
          <c:yVal>
            <c:numRef>
              <c:f>Gráficas!$K$12</c:f>
              <c:numCache>
                <c:formatCode>0.0</c:formatCode>
                <c:ptCount val="1"/>
                <c:pt idx="0">
                  <c:v>100</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334935648"/>
        <c:axId val="334927488"/>
      </c:scatterChart>
      <c:catAx>
        <c:axId val="334935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27488"/>
        <c:crosses val="autoZero"/>
        <c:auto val="1"/>
        <c:lblAlgn val="ctr"/>
        <c:lblOffset val="100"/>
        <c:noMultiLvlLbl val="0"/>
      </c:catAx>
      <c:valAx>
        <c:axId val="33492748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356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Gráficas!$K$79</c:f>
              <c:strCache>
                <c:ptCount val="1"/>
                <c:pt idx="0">
                  <c:v>Niveles</c:v>
                </c:pt>
              </c:strCache>
            </c:strRef>
          </c:tx>
          <c:spPr>
            <a:gradFill>
              <a:gsLst>
                <a:gs pos="0">
                  <a:srgbClr val="009900"/>
                </a:gs>
                <a:gs pos="35388">
                  <a:srgbClr val="FFFF00"/>
                </a:gs>
                <a:gs pos="24000">
                  <a:srgbClr val="FFFF00"/>
                </a:gs>
                <a:gs pos="75000">
                  <a:srgbClr val="EE0000"/>
                </a:gs>
                <a:gs pos="50000">
                  <a:srgbClr val="FF6600"/>
                </a:gs>
                <a:gs pos="100000">
                  <a:srgbClr val="8E0000"/>
                </a:gs>
              </a:gsLst>
              <a:lin ang="5400000" scaled="0"/>
            </a:gradFill>
            <a:ln>
              <a:noFill/>
            </a:ln>
            <a:effectLst/>
          </c:spPr>
          <c:invertIfNegative val="0"/>
          <c:cat>
            <c:strRef>
              <c:f>Gráficas!$K$57:$K$59</c:f>
              <c:strCache>
                <c:ptCount val="3"/>
                <c:pt idx="0">
                  <c:v>Realizar el diagnóstico del estado actual en temas de integridad</c:v>
                </c:pt>
                <c:pt idx="1">
                  <c:v>Paso 1.Generar espacios de retroalimentación
</c:v>
                </c:pt>
                <c:pt idx="2">
                  <c:v>Paso 2. Fomentar los mecanismos de sensibilización, inducción, reinducción y afianzamiento</c:v>
                </c:pt>
              </c:strCache>
            </c:strRef>
          </c:cat>
          <c:val>
            <c:numRef>
              <c:f>Gráficas!$L$57:$L$59</c:f>
              <c:numCache>
                <c:formatCode>General</c:formatCode>
                <c:ptCount val="3"/>
                <c:pt idx="0">
                  <c:v>100</c:v>
                </c:pt>
                <c:pt idx="1">
                  <c:v>100</c:v>
                </c:pt>
                <c:pt idx="2">
                  <c:v>100</c:v>
                </c:pt>
              </c:numCache>
            </c:numRef>
          </c:val>
          <c:extLst>
            <c:ext xmlns:c16="http://schemas.microsoft.com/office/drawing/2014/chart" uri="{C3380CC4-5D6E-409C-BE32-E72D297353CC}">
              <c16:uniqueId val="{00000000-8A48-4DCA-B668-E3382E4EFA09}"/>
            </c:ext>
          </c:extLst>
        </c:ser>
        <c:dLbls>
          <c:showLegendKey val="0"/>
          <c:showVal val="0"/>
          <c:showCatName val="0"/>
          <c:showSerName val="0"/>
          <c:showPercent val="0"/>
          <c:showBubbleSize val="0"/>
        </c:dLbls>
        <c:gapWidth val="150"/>
        <c:axId val="334926400"/>
        <c:axId val="334936736"/>
      </c:barChart>
      <c:scatterChart>
        <c:scatterStyle val="lineMarker"/>
        <c:varyColors val="0"/>
        <c:ser>
          <c:idx val="1"/>
          <c:order val="1"/>
          <c:tx>
            <c:strRef>
              <c:f>Gráficas!$K$79</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8A48-4DCA-B668-E3382E4EFA09}"/>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8A48-4DCA-B668-E3382E4EFA09}"/>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8A48-4DCA-B668-E3382E4EFA09}"/>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8A48-4DCA-B668-E3382E4EFA09}"/>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Gráficas!$K$57:$K$59</c:f>
              <c:strCache>
                <c:ptCount val="3"/>
                <c:pt idx="0">
                  <c:v>Realizar el diagnóstico del estado actual en temas de integridad</c:v>
                </c:pt>
                <c:pt idx="1">
                  <c:v>Paso 1.Generar espacios de retroalimentación
</c:v>
                </c:pt>
                <c:pt idx="2">
                  <c:v>Paso 2. Fomentar los mecanismos de sensibilización, inducción, reinducción y afianzamiento</c:v>
                </c:pt>
              </c:strCache>
            </c:strRef>
          </c:xVal>
          <c:yVal>
            <c:numRef>
              <c:f>Gráficas!$M$57:$M$59</c:f>
              <c:numCache>
                <c:formatCode>0.0</c:formatCode>
                <c:ptCount val="3"/>
                <c:pt idx="0">
                  <c:v>100</c:v>
                </c:pt>
                <c:pt idx="1">
                  <c:v>100</c:v>
                </c:pt>
                <c:pt idx="2">
                  <c:v>100</c:v>
                </c:pt>
              </c:numCache>
            </c:numRef>
          </c:yVal>
          <c:smooth val="0"/>
          <c:extLst>
            <c:ext xmlns:c16="http://schemas.microsoft.com/office/drawing/2014/chart" uri="{C3380CC4-5D6E-409C-BE32-E72D297353CC}">
              <c16:uniqueId val="{00000007-8A48-4DCA-B668-E3382E4EFA09}"/>
            </c:ext>
          </c:extLst>
        </c:ser>
        <c:dLbls>
          <c:showLegendKey val="0"/>
          <c:showVal val="0"/>
          <c:showCatName val="0"/>
          <c:showSerName val="0"/>
          <c:showPercent val="0"/>
          <c:showBubbleSize val="0"/>
        </c:dLbls>
        <c:axId val="334926400"/>
        <c:axId val="334936736"/>
      </c:scatterChart>
      <c:catAx>
        <c:axId val="334926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36736"/>
        <c:crosses val="autoZero"/>
        <c:auto val="1"/>
        <c:lblAlgn val="ctr"/>
        <c:lblOffset val="100"/>
        <c:noMultiLvlLbl val="0"/>
      </c:catAx>
      <c:valAx>
        <c:axId val="3349367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2640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4.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svg"/><Relationship Id="rId5" Type="http://schemas.openxmlformats.org/officeDocument/2006/relationships/image" Target="../media/image2.png"/><Relationship Id="rId4" Type="http://schemas.openxmlformats.org/officeDocument/2006/relationships/hyperlink" Target="#Inicio!A1"/></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3.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296333</xdr:colOff>
      <xdr:row>1</xdr:row>
      <xdr:rowOff>116416</xdr:rowOff>
    </xdr:from>
    <xdr:to>
      <xdr:col>12</xdr:col>
      <xdr:colOff>446333</xdr:colOff>
      <xdr:row>1</xdr:row>
      <xdr:rowOff>1073515</xdr:rowOff>
    </xdr:to>
    <xdr:pic>
      <xdr:nvPicPr>
        <xdr:cNvPr id="3" name="Imagen 2">
          <a:extLst>
            <a:ext uri="{FF2B5EF4-FFF2-40B4-BE49-F238E27FC236}">
              <a16:creationId xmlns:a16="http://schemas.microsoft.com/office/drawing/2014/main" id="{D50C417E-CA35-49CE-B84D-5D7D3DA1C2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33" y="211666"/>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103</xdr:row>
      <xdr:rowOff>11907</xdr:rowOff>
    </xdr:from>
    <xdr:to>
      <xdr:col>11</xdr:col>
      <xdr:colOff>461962</xdr:colOff>
      <xdr:row>108</xdr:row>
      <xdr:rowOff>33339</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297656</xdr:colOff>
      <xdr:row>1</xdr:row>
      <xdr:rowOff>136261</xdr:rowOff>
    </xdr:from>
    <xdr:to>
      <xdr:col>13</xdr:col>
      <xdr:colOff>447656</xdr:colOff>
      <xdr:row>1</xdr:row>
      <xdr:rowOff>1093360</xdr:rowOff>
    </xdr:to>
    <xdr:pic>
      <xdr:nvPicPr>
        <xdr:cNvPr id="5" name="Imagen 4">
          <a:extLst>
            <a:ext uri="{FF2B5EF4-FFF2-40B4-BE49-F238E27FC236}">
              <a16:creationId xmlns:a16="http://schemas.microsoft.com/office/drawing/2014/main" id="{68F97410-E017-4548-B9E2-1B6DD70DD0D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070739" y="210344"/>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702469</xdr:colOff>
      <xdr:row>6</xdr:row>
      <xdr:rowOff>107156</xdr:rowOff>
    </xdr:from>
    <xdr:to>
      <xdr:col>12</xdr:col>
      <xdr:colOff>92869</xdr:colOff>
      <xdr:row>9</xdr:row>
      <xdr:rowOff>33337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4335125" y="1357312"/>
          <a:ext cx="914400" cy="914400"/>
        </a:xfrm>
        <a:prstGeom prst="rect">
          <a:avLst/>
        </a:prstGeom>
      </xdr:spPr>
    </xdr:pic>
    <xdr:clientData/>
  </xdr:twoCellAnchor>
  <xdr:twoCellAnchor editAs="oneCell">
    <xdr:from>
      <xdr:col>10</xdr:col>
      <xdr:colOff>714375</xdr:colOff>
      <xdr:row>10</xdr:row>
      <xdr:rowOff>0</xdr:rowOff>
    </xdr:from>
    <xdr:to>
      <xdr:col>12</xdr:col>
      <xdr:colOff>152400</xdr:colOff>
      <xdr:row>10</xdr:row>
      <xdr:rowOff>914400</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13763625" y="3024188"/>
          <a:ext cx="962025" cy="914400"/>
        </a:xfrm>
        <a:prstGeom prst="rect">
          <a:avLst/>
        </a:prstGeom>
      </xdr:spPr>
    </xdr:pic>
    <xdr:clientData/>
  </xdr:twoCellAnchor>
  <xdr:twoCellAnchor editAs="oneCell">
    <xdr:from>
      <xdr:col>4</xdr:col>
      <xdr:colOff>2143125</xdr:colOff>
      <xdr:row>1</xdr:row>
      <xdr:rowOff>95250</xdr:rowOff>
    </xdr:from>
    <xdr:to>
      <xdr:col>6</xdr:col>
      <xdr:colOff>2626500</xdr:colOff>
      <xdr:row>1</xdr:row>
      <xdr:rowOff>1052349</xdr:rowOff>
    </xdr:to>
    <xdr:pic>
      <xdr:nvPicPr>
        <xdr:cNvPr id="6" name="Imagen 5">
          <a:extLst>
            <a:ext uri="{FF2B5EF4-FFF2-40B4-BE49-F238E27FC236}">
              <a16:creationId xmlns:a16="http://schemas.microsoft.com/office/drawing/2014/main" id="{00F52D13-1D7C-4393-BA07-50E2AB35209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07781" y="154781"/>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420287</xdr:colOff>
      <xdr:row>30</xdr:row>
      <xdr:rowOff>57146</xdr:rowOff>
    </xdr:from>
    <xdr:to>
      <xdr:col>16</xdr:col>
      <xdr:colOff>402287</xdr:colOff>
      <xdr:row>48</xdr:row>
      <xdr:rowOff>82459</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285748</xdr:colOff>
      <xdr:row>78</xdr:row>
      <xdr:rowOff>23814</xdr:rowOff>
    </xdr:from>
    <xdr:to>
      <xdr:col>17</xdr:col>
      <xdr:colOff>267748</xdr:colOff>
      <xdr:row>96</xdr:row>
      <xdr:rowOff>49128</xdr:rowOff>
    </xdr:to>
    <xdr:graphicFrame macro="">
      <xdr:nvGraphicFramePr>
        <xdr:cNvPr id="4" name="Gráfico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285750</xdr:colOff>
      <xdr:row>100</xdr:row>
      <xdr:rowOff>35719</xdr:rowOff>
    </xdr:from>
    <xdr:to>
      <xdr:col>11</xdr:col>
      <xdr:colOff>438150</xdr:colOff>
      <xdr:row>105</xdr:row>
      <xdr:rowOff>57150</xdr:rowOff>
    </xdr:to>
    <xdr:pic>
      <xdr:nvPicPr>
        <xdr:cNvPr id="6" name="Gráfico 5" descr="Lista de comprobación">
          <a:hlinkClick xmlns:r="http://schemas.openxmlformats.org/officeDocument/2006/relationships" r:id="rId4"/>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6560344" y="17787938"/>
          <a:ext cx="914400" cy="914400"/>
        </a:xfrm>
        <a:prstGeom prst="rect">
          <a:avLst/>
        </a:prstGeom>
      </xdr:spPr>
    </xdr:pic>
    <xdr:clientData/>
  </xdr:twoCellAnchor>
  <xdr:twoCellAnchor>
    <xdr:from>
      <xdr:col>8</xdr:col>
      <xdr:colOff>214313</xdr:colOff>
      <xdr:row>54</xdr:row>
      <xdr:rowOff>166687</xdr:rowOff>
    </xdr:from>
    <xdr:to>
      <xdr:col>16</xdr:col>
      <xdr:colOff>547687</xdr:colOff>
      <xdr:row>73</xdr:row>
      <xdr:rowOff>13408</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8</xdr:col>
      <xdr:colOff>476250</xdr:colOff>
      <xdr:row>1</xdr:row>
      <xdr:rowOff>142875</xdr:rowOff>
    </xdr:from>
    <xdr:to>
      <xdr:col>13</xdr:col>
      <xdr:colOff>626250</xdr:colOff>
      <xdr:row>1</xdr:row>
      <xdr:rowOff>1099974</xdr:rowOff>
    </xdr:to>
    <xdr:pic>
      <xdr:nvPicPr>
        <xdr:cNvPr id="9" name="Imagen 8">
          <a:extLst>
            <a:ext uri="{FF2B5EF4-FFF2-40B4-BE49-F238E27FC236}">
              <a16:creationId xmlns:a16="http://schemas.microsoft.com/office/drawing/2014/main" id="{1B0D8AA9-A16C-412F-B18D-A1A7CAC4F58D}"/>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226844" y="285750"/>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511969</xdr:colOff>
      <xdr:row>29</xdr:row>
      <xdr:rowOff>11906</xdr:rowOff>
    </xdr:from>
    <xdr:to>
      <xdr:col>6</xdr:col>
      <xdr:colOff>1426369</xdr:colOff>
      <xdr:row>34</xdr:row>
      <xdr:rowOff>33336</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893844" y="19669125"/>
          <a:ext cx="914400" cy="914400"/>
        </a:xfrm>
        <a:prstGeom prst="rect">
          <a:avLst/>
        </a:prstGeom>
      </xdr:spPr>
    </xdr:pic>
    <xdr:clientData/>
  </xdr:twoCellAnchor>
  <xdr:twoCellAnchor editAs="oneCell">
    <xdr:from>
      <xdr:col>4</xdr:col>
      <xdr:colOff>2750344</xdr:colOff>
      <xdr:row>1</xdr:row>
      <xdr:rowOff>71438</xdr:rowOff>
    </xdr:from>
    <xdr:to>
      <xdr:col>7</xdr:col>
      <xdr:colOff>531001</xdr:colOff>
      <xdr:row>1</xdr:row>
      <xdr:rowOff>1028537</xdr:rowOff>
    </xdr:to>
    <xdr:pic>
      <xdr:nvPicPr>
        <xdr:cNvPr id="4" name="Imagen 3">
          <a:extLst>
            <a:ext uri="{FF2B5EF4-FFF2-40B4-BE49-F238E27FC236}">
              <a16:creationId xmlns:a16="http://schemas.microsoft.com/office/drawing/2014/main" id="{5F4D0F70-5454-4F48-BA81-FC04C0B5514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679407" y="190501"/>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showGridLines="0" topLeftCell="A3" zoomScale="90" zoomScaleNormal="90" workbookViewId="0">
      <selection activeCell="C3" sqref="C3:Q3"/>
    </sheetView>
  </sheetViews>
  <sheetFormatPr baseColWidth="10" defaultColWidth="0" defaultRowHeight="15" zeroHeight="1" x14ac:dyDescent="0.25"/>
  <cols>
    <col min="1" max="1" width="1.140625" style="126" customWidth="1"/>
    <col min="2" max="2" width="0.85546875" style="126" customWidth="1"/>
    <col min="3" max="17" width="11.42578125" style="126" customWidth="1"/>
    <col min="18" max="18" width="1.28515625" style="126" customWidth="1"/>
    <col min="19" max="19" width="1.42578125" style="126" customWidth="1"/>
    <col min="20" max="16384" width="11.42578125" style="126" hidden="1"/>
  </cols>
  <sheetData>
    <row r="1" spans="2:18" ht="7.5" customHeight="1" thickBot="1" x14ac:dyDescent="0.3"/>
    <row r="2" spans="2:18" ht="93" customHeight="1" x14ac:dyDescent="0.25">
      <c r="B2" s="123"/>
      <c r="C2" s="124"/>
      <c r="D2" s="124"/>
      <c r="E2" s="124"/>
      <c r="F2" s="124"/>
      <c r="G2" s="124"/>
      <c r="H2" s="124"/>
      <c r="I2" s="124"/>
      <c r="J2" s="124"/>
      <c r="K2" s="124"/>
      <c r="L2" s="124"/>
      <c r="M2" s="124"/>
      <c r="N2" s="124"/>
      <c r="O2" s="124"/>
      <c r="P2" s="124"/>
      <c r="Q2" s="124"/>
      <c r="R2" s="125"/>
    </row>
    <row r="3" spans="2:18" ht="27.95" customHeight="1" x14ac:dyDescent="0.25">
      <c r="B3" s="127"/>
      <c r="C3" s="146" t="s">
        <v>34</v>
      </c>
      <c r="D3" s="146"/>
      <c r="E3" s="146"/>
      <c r="F3" s="146"/>
      <c r="G3" s="146"/>
      <c r="H3" s="146"/>
      <c r="I3" s="146"/>
      <c r="J3" s="146"/>
      <c r="K3" s="146"/>
      <c r="L3" s="146"/>
      <c r="M3" s="146"/>
      <c r="N3" s="146"/>
      <c r="O3" s="146"/>
      <c r="P3" s="146"/>
      <c r="Q3" s="146"/>
      <c r="R3" s="128"/>
    </row>
    <row r="4" spans="2:18" ht="3.95" customHeight="1" x14ac:dyDescent="0.25">
      <c r="B4" s="127"/>
      <c r="C4" s="129"/>
      <c r="D4" s="129"/>
      <c r="E4" s="129"/>
      <c r="F4" s="129"/>
      <c r="G4" s="129"/>
      <c r="H4" s="129"/>
      <c r="I4" s="129"/>
      <c r="J4" s="129"/>
      <c r="K4" s="129"/>
      <c r="L4" s="129"/>
      <c r="M4" s="129"/>
      <c r="N4" s="129"/>
      <c r="O4" s="129"/>
      <c r="P4" s="129"/>
      <c r="Q4" s="129"/>
      <c r="R4" s="128"/>
    </row>
    <row r="5" spans="2:18" ht="27.95" customHeight="1" x14ac:dyDescent="0.25">
      <c r="B5" s="127"/>
      <c r="C5" s="146" t="s">
        <v>64</v>
      </c>
      <c r="D5" s="146"/>
      <c r="E5" s="146"/>
      <c r="F5" s="146"/>
      <c r="G5" s="146"/>
      <c r="H5" s="146"/>
      <c r="I5" s="146"/>
      <c r="J5" s="146"/>
      <c r="K5" s="146"/>
      <c r="L5" s="146"/>
      <c r="M5" s="146"/>
      <c r="N5" s="146"/>
      <c r="O5" s="146"/>
      <c r="P5" s="146"/>
      <c r="Q5" s="146"/>
      <c r="R5" s="128"/>
    </row>
    <row r="6" spans="2:18" x14ac:dyDescent="0.25">
      <c r="B6" s="127"/>
      <c r="R6" s="128"/>
    </row>
    <row r="7" spans="2:18" x14ac:dyDescent="0.25">
      <c r="B7" s="127"/>
      <c r="R7" s="128"/>
    </row>
    <row r="8" spans="2:18" ht="24.75" customHeight="1" x14ac:dyDescent="0.25">
      <c r="B8" s="127"/>
      <c r="D8" s="147" t="s">
        <v>6</v>
      </c>
      <c r="E8" s="147"/>
      <c r="F8" s="147"/>
      <c r="G8" s="147"/>
      <c r="H8" s="147"/>
      <c r="I8" s="147"/>
      <c r="J8" s="147"/>
      <c r="K8" s="147"/>
      <c r="L8" s="147"/>
      <c r="M8" s="147"/>
      <c r="N8" s="147"/>
      <c r="O8" s="147"/>
      <c r="P8" s="147"/>
      <c r="Q8" s="130"/>
      <c r="R8" s="128"/>
    </row>
    <row r="9" spans="2:18" ht="20.100000000000001" customHeight="1" x14ac:dyDescent="0.25">
      <c r="B9" s="127"/>
      <c r="R9" s="128"/>
    </row>
    <row r="10" spans="2:18" ht="20.100000000000001" customHeight="1" x14ac:dyDescent="0.25">
      <c r="B10" s="127"/>
      <c r="R10" s="128"/>
    </row>
    <row r="11" spans="2:18" ht="24.75" customHeight="1" x14ac:dyDescent="0.25">
      <c r="B11" s="127"/>
      <c r="D11" s="147" t="s">
        <v>78</v>
      </c>
      <c r="E11" s="147"/>
      <c r="F11" s="147"/>
      <c r="G11" s="147"/>
      <c r="H11" s="147"/>
      <c r="I11" s="147"/>
      <c r="J11" s="147"/>
      <c r="K11" s="147"/>
      <c r="L11" s="147"/>
      <c r="M11" s="147"/>
      <c r="N11" s="147"/>
      <c r="O11" s="147"/>
      <c r="P11" s="147"/>
      <c r="Q11" s="130"/>
      <c r="R11" s="128"/>
    </row>
    <row r="12" spans="2:18" ht="20.100000000000001" customHeight="1" x14ac:dyDescent="0.25">
      <c r="B12" s="127"/>
      <c r="R12" s="128"/>
    </row>
    <row r="13" spans="2:18" ht="20.100000000000001" customHeight="1" x14ac:dyDescent="0.25">
      <c r="B13" s="127"/>
      <c r="R13" s="128"/>
    </row>
    <row r="14" spans="2:18" ht="24.75" customHeight="1" x14ac:dyDescent="0.25">
      <c r="B14" s="127"/>
      <c r="D14" s="147" t="s">
        <v>79</v>
      </c>
      <c r="E14" s="147"/>
      <c r="F14" s="147"/>
      <c r="G14" s="147"/>
      <c r="H14" s="147"/>
      <c r="I14" s="147"/>
      <c r="J14" s="147"/>
      <c r="K14" s="147"/>
      <c r="L14" s="147"/>
      <c r="M14" s="147"/>
      <c r="N14" s="147"/>
      <c r="O14" s="147"/>
      <c r="P14" s="147"/>
      <c r="Q14" s="130"/>
      <c r="R14" s="128"/>
    </row>
    <row r="15" spans="2:18" ht="20.100000000000001" customHeight="1" x14ac:dyDescent="0.25">
      <c r="B15" s="127"/>
      <c r="R15" s="128"/>
    </row>
    <row r="16" spans="2:18" ht="18.75" customHeight="1" thickBot="1" x14ac:dyDescent="0.3">
      <c r="B16" s="131"/>
      <c r="C16" s="132"/>
      <c r="D16" s="132"/>
      <c r="E16" s="132"/>
      <c r="F16" s="132"/>
      <c r="G16" s="132"/>
      <c r="H16" s="132"/>
      <c r="I16" s="132"/>
      <c r="J16" s="132"/>
      <c r="K16" s="132"/>
      <c r="L16" s="132"/>
      <c r="M16" s="132"/>
      <c r="N16" s="132"/>
      <c r="O16" s="132"/>
      <c r="P16" s="132"/>
      <c r="Q16" s="132"/>
      <c r="R16" s="133"/>
    </row>
    <row r="17" x14ac:dyDescent="0.25"/>
    <row r="18" x14ac:dyDescent="0.2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5"/>
  <sheetViews>
    <sheetView showGridLines="0" showZeros="0" zoomScale="90" zoomScaleNormal="90" workbookViewId="0">
      <selection activeCell="D12" sqref="D12"/>
    </sheetView>
  </sheetViews>
  <sheetFormatPr baseColWidth="10" defaultColWidth="0" defaultRowHeight="14.25" zeroHeight="1" x14ac:dyDescent="0.25"/>
  <cols>
    <col min="1" max="1" width="1.7109375" style="1" customWidth="1"/>
    <col min="2" max="2" width="1.28515625" style="1" customWidth="1"/>
    <col min="3" max="12" width="11.42578125" style="1" customWidth="1"/>
    <col min="13" max="13" width="11.42578125" style="3" customWidth="1"/>
    <col min="14" max="19" width="11.42578125" style="1" customWidth="1"/>
    <col min="20" max="20" width="1.5703125" style="1" customWidth="1"/>
    <col min="21" max="21" width="2.28515625" style="1" customWidth="1"/>
    <col min="22" max="25" width="0" style="1" hidden="1" customWidth="1"/>
    <col min="26" max="16384" width="11.42578125" style="1" hidden="1"/>
  </cols>
  <sheetData>
    <row r="1" spans="2:25" ht="6" customHeight="1" thickBot="1" x14ac:dyDescent="0.3">
      <c r="C1" s="2"/>
      <c r="L1" s="1" t="s">
        <v>4</v>
      </c>
    </row>
    <row r="2" spans="2:25" ht="92.25" customHeight="1" x14ac:dyDescent="0.25">
      <c r="B2" s="12"/>
      <c r="C2" s="13"/>
      <c r="D2" s="6"/>
      <c r="E2" s="6"/>
      <c r="F2" s="6"/>
      <c r="G2" s="6"/>
      <c r="H2" s="6"/>
      <c r="I2" s="6"/>
      <c r="J2" s="6"/>
      <c r="K2" s="6"/>
      <c r="L2" s="6"/>
      <c r="M2" s="14"/>
      <c r="N2" s="6"/>
      <c r="O2" s="6"/>
      <c r="P2" s="6"/>
      <c r="Q2" s="6"/>
      <c r="R2" s="6"/>
      <c r="S2" s="6"/>
      <c r="T2" s="7"/>
    </row>
    <row r="3" spans="2:25" ht="27" x14ac:dyDescent="0.25">
      <c r="B3" s="15"/>
      <c r="C3" s="146" t="s">
        <v>65</v>
      </c>
      <c r="D3" s="146"/>
      <c r="E3" s="146"/>
      <c r="F3" s="146"/>
      <c r="G3" s="146"/>
      <c r="H3" s="146"/>
      <c r="I3" s="146"/>
      <c r="J3" s="146"/>
      <c r="K3" s="146"/>
      <c r="L3" s="146"/>
      <c r="M3" s="146"/>
      <c r="N3" s="146"/>
      <c r="O3" s="146"/>
      <c r="P3" s="146"/>
      <c r="Q3" s="146"/>
      <c r="R3" s="146"/>
      <c r="S3" s="146"/>
      <c r="T3" s="16"/>
      <c r="U3" s="4"/>
      <c r="V3" s="4"/>
      <c r="W3" s="4"/>
      <c r="X3" s="4"/>
      <c r="Y3" s="4"/>
    </row>
    <row r="4" spans="2:25" ht="7.5" customHeight="1" x14ac:dyDescent="0.25">
      <c r="B4" s="15"/>
      <c r="C4" s="2"/>
      <c r="T4" s="8"/>
    </row>
    <row r="5" spans="2:25" ht="15" thickBot="1" x14ac:dyDescent="0.3"/>
    <row r="6" spans="2:25" ht="7.5" customHeight="1" x14ac:dyDescent="0.25">
      <c r="B6" s="18"/>
      <c r="C6" s="19"/>
      <c r="D6" s="19"/>
      <c r="E6" s="19"/>
      <c r="F6" s="19"/>
      <c r="G6" s="19"/>
      <c r="H6" s="19"/>
      <c r="I6" s="19"/>
      <c r="J6" s="19"/>
      <c r="K6" s="19"/>
      <c r="L6" s="19"/>
      <c r="M6" s="20"/>
      <c r="N6" s="19"/>
      <c r="O6" s="19"/>
      <c r="P6" s="19"/>
      <c r="Q6" s="19"/>
      <c r="R6" s="19"/>
      <c r="S6" s="19"/>
      <c r="T6" s="21"/>
    </row>
    <row r="7" spans="2:25" ht="20.25" x14ac:dyDescent="0.25">
      <c r="B7" s="22"/>
      <c r="C7" s="151" t="s">
        <v>115</v>
      </c>
      <c r="D7" s="151"/>
      <c r="E7" s="151"/>
      <c r="F7" s="151"/>
      <c r="G7" s="151"/>
      <c r="H7" s="151"/>
      <c r="I7" s="151"/>
      <c r="J7" s="151"/>
      <c r="K7" s="151"/>
      <c r="L7" s="151"/>
      <c r="M7" s="151"/>
      <c r="N7" s="151"/>
      <c r="O7" s="151"/>
      <c r="P7" s="151"/>
      <c r="Q7" s="151"/>
      <c r="R7" s="151"/>
      <c r="S7" s="151"/>
      <c r="T7" s="23"/>
    </row>
    <row r="8" spans="2:25" x14ac:dyDescent="0.25">
      <c r="B8" s="22"/>
      <c r="T8" s="23"/>
    </row>
    <row r="9" spans="2:25" ht="15.75" x14ac:dyDescent="0.25">
      <c r="B9" s="22"/>
      <c r="C9" s="56" t="s">
        <v>116</v>
      </c>
      <c r="D9" s="56" t="s">
        <v>117</v>
      </c>
      <c r="T9" s="23"/>
    </row>
    <row r="10" spans="2:25" x14ac:dyDescent="0.25">
      <c r="B10" s="22"/>
      <c r="C10" s="135">
        <v>43009</v>
      </c>
      <c r="D10" s="1" t="s">
        <v>118</v>
      </c>
      <c r="T10" s="23"/>
    </row>
    <row r="11" spans="2:25" x14ac:dyDescent="0.25">
      <c r="B11" s="22"/>
      <c r="C11" s="135">
        <v>43161</v>
      </c>
      <c r="D11" s="1" t="s">
        <v>123</v>
      </c>
      <c r="T11" s="23"/>
    </row>
    <row r="12" spans="2:25" ht="15" thickBot="1" x14ac:dyDescent="0.3">
      <c r="B12" s="25"/>
      <c r="C12" s="26"/>
      <c r="D12" s="26"/>
      <c r="E12" s="26"/>
      <c r="F12" s="26"/>
      <c r="G12" s="26"/>
      <c r="H12" s="26"/>
      <c r="I12" s="26"/>
      <c r="J12" s="26"/>
      <c r="K12" s="26"/>
      <c r="L12" s="26"/>
      <c r="M12" s="27"/>
      <c r="N12" s="26"/>
      <c r="O12" s="26"/>
      <c r="P12" s="26"/>
      <c r="Q12" s="26"/>
      <c r="R12" s="26"/>
      <c r="S12" s="26"/>
      <c r="T12" s="28"/>
    </row>
    <row r="13" spans="2:25" ht="12" customHeight="1" thickBot="1" x14ac:dyDescent="0.3"/>
    <row r="14" spans="2:25" ht="8.25" customHeight="1" x14ac:dyDescent="0.25">
      <c r="B14" s="18"/>
      <c r="C14" s="19"/>
      <c r="D14" s="19"/>
      <c r="E14" s="19"/>
      <c r="F14" s="19"/>
      <c r="G14" s="19"/>
      <c r="H14" s="19"/>
      <c r="I14" s="19"/>
      <c r="J14" s="19"/>
      <c r="K14" s="19"/>
      <c r="L14" s="19"/>
      <c r="M14" s="20"/>
      <c r="N14" s="19"/>
      <c r="O14" s="19"/>
      <c r="P14" s="19"/>
      <c r="Q14" s="19"/>
      <c r="R14" s="19"/>
      <c r="S14" s="19"/>
      <c r="T14" s="21"/>
    </row>
    <row r="15" spans="2:25" ht="23.25" customHeight="1" x14ac:dyDescent="0.25">
      <c r="B15" s="22"/>
      <c r="C15" s="151" t="s">
        <v>6</v>
      </c>
      <c r="D15" s="151"/>
      <c r="E15" s="151"/>
      <c r="F15" s="151"/>
      <c r="G15" s="151"/>
      <c r="H15" s="151"/>
      <c r="I15" s="151"/>
      <c r="J15" s="151"/>
      <c r="K15" s="151"/>
      <c r="L15" s="151"/>
      <c r="M15" s="151"/>
      <c r="N15" s="151"/>
      <c r="O15" s="151"/>
      <c r="P15" s="151"/>
      <c r="Q15" s="151"/>
      <c r="R15" s="151"/>
      <c r="S15" s="151"/>
      <c r="T15" s="23"/>
    </row>
    <row r="16" spans="2:25" ht="15" customHeight="1" x14ac:dyDescent="0.25">
      <c r="B16" s="15"/>
      <c r="C16" s="2"/>
      <c r="T16" s="8"/>
    </row>
    <row r="17" spans="2:20" ht="15" customHeight="1" x14ac:dyDescent="0.25">
      <c r="B17" s="15"/>
      <c r="C17" s="152" t="s">
        <v>103</v>
      </c>
      <c r="D17" s="152"/>
      <c r="E17" s="152"/>
      <c r="F17" s="152"/>
      <c r="G17" s="152"/>
      <c r="H17" s="152"/>
      <c r="I17" s="152"/>
      <c r="J17" s="152"/>
      <c r="K17" s="152"/>
      <c r="L17" s="152"/>
      <c r="M17" s="152"/>
      <c r="N17" s="152"/>
      <c r="O17" s="152"/>
      <c r="P17" s="152"/>
      <c r="Q17" s="152"/>
      <c r="R17" s="152"/>
      <c r="S17" s="152"/>
      <c r="T17" s="8"/>
    </row>
    <row r="18" spans="2:20" ht="15" customHeight="1" x14ac:dyDescent="0.25">
      <c r="B18" s="15"/>
      <c r="C18" s="152"/>
      <c r="D18" s="152"/>
      <c r="E18" s="152"/>
      <c r="F18" s="152"/>
      <c r="G18" s="152"/>
      <c r="H18" s="152"/>
      <c r="I18" s="152"/>
      <c r="J18" s="152"/>
      <c r="K18" s="152"/>
      <c r="L18" s="152"/>
      <c r="M18" s="152"/>
      <c r="N18" s="152"/>
      <c r="O18" s="152"/>
      <c r="P18" s="152"/>
      <c r="Q18" s="152"/>
      <c r="R18" s="152"/>
      <c r="S18" s="152"/>
      <c r="T18" s="8"/>
    </row>
    <row r="19" spans="2:20" ht="15" customHeight="1" x14ac:dyDescent="0.25">
      <c r="B19" s="15"/>
      <c r="C19" s="152"/>
      <c r="D19" s="152"/>
      <c r="E19" s="152"/>
      <c r="F19" s="152"/>
      <c r="G19" s="152"/>
      <c r="H19" s="152"/>
      <c r="I19" s="152"/>
      <c r="J19" s="152"/>
      <c r="K19" s="152"/>
      <c r="L19" s="152"/>
      <c r="M19" s="152"/>
      <c r="N19" s="152"/>
      <c r="O19" s="152"/>
      <c r="P19" s="152"/>
      <c r="Q19" s="152"/>
      <c r="R19" s="152"/>
      <c r="S19" s="152"/>
      <c r="T19" s="8"/>
    </row>
    <row r="20" spans="2:20" ht="15" customHeight="1" x14ac:dyDescent="0.25">
      <c r="B20" s="15"/>
      <c r="C20" s="152"/>
      <c r="D20" s="152"/>
      <c r="E20" s="152"/>
      <c r="F20" s="152"/>
      <c r="G20" s="152"/>
      <c r="H20" s="152"/>
      <c r="I20" s="152"/>
      <c r="J20" s="152"/>
      <c r="K20" s="152"/>
      <c r="L20" s="152"/>
      <c r="M20" s="152"/>
      <c r="N20" s="152"/>
      <c r="O20" s="152"/>
      <c r="P20" s="152"/>
      <c r="Q20" s="152"/>
      <c r="R20" s="152"/>
      <c r="S20" s="152"/>
      <c r="T20" s="8"/>
    </row>
    <row r="21" spans="2:20" ht="15" customHeight="1" x14ac:dyDescent="0.25">
      <c r="B21" s="15"/>
      <c r="C21" s="55"/>
      <c r="T21" s="8"/>
    </row>
    <row r="22" spans="2:20" ht="15" customHeight="1" x14ac:dyDescent="0.25">
      <c r="B22" s="15"/>
      <c r="C22" s="148" t="s">
        <v>80</v>
      </c>
      <c r="D22" s="148"/>
      <c r="E22" s="148"/>
      <c r="F22" s="148"/>
      <c r="G22" s="148"/>
      <c r="H22" s="148"/>
      <c r="I22" s="148"/>
      <c r="J22" s="148"/>
      <c r="K22" s="148"/>
      <c r="L22" s="148"/>
      <c r="M22" s="148"/>
      <c r="N22" s="148"/>
      <c r="O22" s="148"/>
      <c r="P22" s="148"/>
      <c r="Q22" s="148"/>
      <c r="R22" s="148"/>
      <c r="S22" s="148"/>
      <c r="T22" s="8"/>
    </row>
    <row r="23" spans="2:20" ht="15" customHeight="1" x14ac:dyDescent="0.25">
      <c r="B23" s="15"/>
      <c r="C23" s="148"/>
      <c r="D23" s="148"/>
      <c r="E23" s="148"/>
      <c r="F23" s="148"/>
      <c r="G23" s="148"/>
      <c r="H23" s="148"/>
      <c r="I23" s="148"/>
      <c r="J23" s="148"/>
      <c r="K23" s="148"/>
      <c r="L23" s="148"/>
      <c r="M23" s="148"/>
      <c r="N23" s="148"/>
      <c r="O23" s="148"/>
      <c r="P23" s="148"/>
      <c r="Q23" s="148"/>
      <c r="R23" s="148"/>
      <c r="S23" s="148"/>
      <c r="T23" s="8"/>
    </row>
    <row r="24" spans="2:20" ht="15" customHeight="1" x14ac:dyDescent="0.25">
      <c r="B24" s="15"/>
      <c r="C24" s="55"/>
      <c r="T24" s="8"/>
    </row>
    <row r="25" spans="2:20" ht="15" customHeight="1" x14ac:dyDescent="0.25">
      <c r="B25" s="15"/>
      <c r="C25" s="56" t="s">
        <v>81</v>
      </c>
      <c r="T25" s="8"/>
    </row>
    <row r="26" spans="2:20" ht="14.25" customHeight="1" x14ac:dyDescent="0.25">
      <c r="B26" s="15"/>
      <c r="C26" s="55"/>
      <c r="T26" s="8"/>
    </row>
    <row r="27" spans="2:20" ht="15" customHeight="1" x14ac:dyDescent="0.2">
      <c r="B27" s="15"/>
      <c r="C27" s="1" t="s">
        <v>27</v>
      </c>
      <c r="D27" s="59"/>
      <c r="E27" s="59"/>
      <c r="F27" s="59"/>
      <c r="G27" s="106"/>
      <c r="H27" s="106"/>
      <c r="I27" s="106"/>
      <c r="J27" s="106"/>
      <c r="K27" s="106"/>
      <c r="L27" s="106"/>
      <c r="M27" s="106"/>
      <c r="N27" s="106"/>
      <c r="O27" s="106"/>
      <c r="P27" s="106"/>
      <c r="Q27" s="106"/>
      <c r="R27" s="106"/>
      <c r="S27" s="106"/>
      <c r="T27" s="8"/>
    </row>
    <row r="28" spans="2:20" ht="15" customHeight="1" x14ac:dyDescent="0.2">
      <c r="B28" s="15"/>
      <c r="C28" s="59"/>
      <c r="D28" s="59"/>
      <c r="E28" s="59"/>
      <c r="F28" s="59"/>
      <c r="G28" s="106"/>
      <c r="H28" s="106"/>
      <c r="I28" s="106"/>
      <c r="J28" s="106"/>
      <c r="K28" s="106"/>
      <c r="L28" s="106"/>
      <c r="M28" s="106"/>
      <c r="N28" s="106"/>
      <c r="O28" s="106"/>
      <c r="P28" s="106"/>
      <c r="Q28" s="106"/>
      <c r="R28" s="106"/>
      <c r="S28" s="106"/>
      <c r="T28" s="8"/>
    </row>
    <row r="29" spans="2:20" ht="15" customHeight="1" x14ac:dyDescent="0.2">
      <c r="B29" s="15"/>
      <c r="C29" s="60" t="s">
        <v>13</v>
      </c>
      <c r="D29" s="55" t="s">
        <v>82</v>
      </c>
      <c r="E29" s="59"/>
      <c r="F29" s="59"/>
      <c r="T29" s="8"/>
    </row>
    <row r="30" spans="2:20" ht="15" customHeight="1" x14ac:dyDescent="0.2">
      <c r="B30" s="15"/>
      <c r="C30" s="60" t="s">
        <v>13</v>
      </c>
      <c r="D30" s="1" t="s">
        <v>83</v>
      </c>
      <c r="E30" s="59"/>
      <c r="F30" s="59"/>
      <c r="T30" s="8"/>
    </row>
    <row r="31" spans="2:20" ht="15" customHeight="1" x14ac:dyDescent="0.2">
      <c r="B31" s="15"/>
      <c r="C31" s="60" t="s">
        <v>13</v>
      </c>
      <c r="D31" s="1" t="s">
        <v>46</v>
      </c>
      <c r="E31" s="59"/>
      <c r="F31" s="59"/>
      <c r="T31" s="8"/>
    </row>
    <row r="32" spans="2:20" ht="15" customHeight="1" x14ac:dyDescent="0.2">
      <c r="B32" s="15"/>
      <c r="C32" s="60" t="s">
        <v>13</v>
      </c>
      <c r="D32" s="1" t="s">
        <v>45</v>
      </c>
      <c r="E32" s="59"/>
      <c r="F32" s="59"/>
      <c r="T32" s="8"/>
    </row>
    <row r="33" spans="2:20" ht="15" customHeight="1" x14ac:dyDescent="0.2">
      <c r="B33" s="15"/>
      <c r="C33" s="60" t="s">
        <v>13</v>
      </c>
      <c r="D33" s="1" t="s">
        <v>47</v>
      </c>
      <c r="E33" s="59"/>
      <c r="F33" s="59"/>
      <c r="T33" s="8"/>
    </row>
    <row r="34" spans="2:20" ht="15" customHeight="1" x14ac:dyDescent="0.2">
      <c r="B34" s="15"/>
      <c r="C34" s="60" t="s">
        <v>13</v>
      </c>
      <c r="D34" s="1" t="s">
        <v>84</v>
      </c>
      <c r="E34" s="59"/>
      <c r="F34" s="59"/>
      <c r="T34" s="8"/>
    </row>
    <row r="35" spans="2:20" ht="15" customHeight="1" x14ac:dyDescent="0.2">
      <c r="B35" s="15"/>
      <c r="C35" s="60" t="s">
        <v>13</v>
      </c>
      <c r="D35" s="55" t="s">
        <v>48</v>
      </c>
      <c r="E35" s="59"/>
      <c r="F35" s="59"/>
      <c r="T35" s="8"/>
    </row>
    <row r="36" spans="2:20" ht="15" customHeight="1" x14ac:dyDescent="0.2">
      <c r="B36" s="15"/>
      <c r="C36" s="60"/>
      <c r="E36" s="59"/>
      <c r="F36" s="59"/>
      <c r="T36" s="8"/>
    </row>
    <row r="37" spans="2:20" ht="15" customHeight="1" x14ac:dyDescent="0.25">
      <c r="B37" s="15"/>
      <c r="C37" s="1" t="s">
        <v>104</v>
      </c>
      <c r="T37" s="8"/>
    </row>
    <row r="38" spans="2:20" ht="15" customHeight="1" x14ac:dyDescent="0.25">
      <c r="B38" s="15"/>
      <c r="T38" s="8"/>
    </row>
    <row r="39" spans="2:20" ht="15" customHeight="1" x14ac:dyDescent="0.25">
      <c r="B39" s="15"/>
      <c r="C39" s="1" t="s">
        <v>26</v>
      </c>
      <c r="T39" s="8"/>
    </row>
    <row r="40" spans="2:20" ht="15" customHeight="1" x14ac:dyDescent="0.25">
      <c r="B40" s="15"/>
      <c r="T40" s="8"/>
    </row>
    <row r="41" spans="2:20" ht="15" customHeight="1" x14ac:dyDescent="0.25">
      <c r="B41" s="15"/>
      <c r="C41" s="66" t="s">
        <v>14</v>
      </c>
      <c r="D41" s="66" t="s">
        <v>15</v>
      </c>
      <c r="E41" s="66" t="s">
        <v>16</v>
      </c>
      <c r="T41" s="8"/>
    </row>
    <row r="42" spans="2:20" ht="15" customHeight="1" x14ac:dyDescent="0.25">
      <c r="B42" s="15"/>
      <c r="C42" s="46" t="s">
        <v>17</v>
      </c>
      <c r="D42" s="47">
        <v>1</v>
      </c>
      <c r="E42" s="67"/>
      <c r="T42" s="8"/>
    </row>
    <row r="43" spans="2:20" ht="15" customHeight="1" x14ac:dyDescent="0.25">
      <c r="B43" s="15"/>
      <c r="C43" s="48" t="s">
        <v>18</v>
      </c>
      <c r="D43" s="49">
        <v>2</v>
      </c>
      <c r="E43" s="68"/>
      <c r="T43" s="8"/>
    </row>
    <row r="44" spans="2:20" ht="15" customHeight="1" x14ac:dyDescent="0.25">
      <c r="B44" s="15"/>
      <c r="C44" s="48" t="s">
        <v>19</v>
      </c>
      <c r="D44" s="49">
        <v>3</v>
      </c>
      <c r="E44" s="50"/>
      <c r="T44" s="8"/>
    </row>
    <row r="45" spans="2:20" ht="15" customHeight="1" x14ac:dyDescent="0.25">
      <c r="B45" s="15"/>
      <c r="C45" s="48" t="s">
        <v>20</v>
      </c>
      <c r="D45" s="49">
        <v>4</v>
      </c>
      <c r="E45" s="51"/>
      <c r="T45" s="8"/>
    </row>
    <row r="46" spans="2:20" ht="15" customHeight="1" x14ac:dyDescent="0.25">
      <c r="B46" s="15"/>
      <c r="C46" s="52" t="s">
        <v>21</v>
      </c>
      <c r="D46" s="53">
        <v>5</v>
      </c>
      <c r="E46" s="54"/>
      <c r="T46" s="8"/>
    </row>
    <row r="47" spans="2:20" ht="15" customHeight="1" x14ac:dyDescent="0.25">
      <c r="B47" s="15"/>
      <c r="T47" s="8"/>
    </row>
    <row r="48" spans="2:20" ht="15" customHeight="1" x14ac:dyDescent="0.25">
      <c r="B48" s="15"/>
      <c r="C48" s="148" t="s">
        <v>85</v>
      </c>
      <c r="D48" s="148"/>
      <c r="E48" s="148"/>
      <c r="F48" s="148"/>
      <c r="G48" s="148"/>
      <c r="H48" s="148"/>
      <c r="I48" s="148"/>
      <c r="J48" s="148"/>
      <c r="K48" s="148"/>
      <c r="L48" s="148"/>
      <c r="M48" s="148"/>
      <c r="N48" s="148"/>
      <c r="O48" s="148"/>
      <c r="P48" s="148"/>
      <c r="Q48" s="148"/>
      <c r="R48" s="148"/>
      <c r="S48" s="148"/>
      <c r="T48" s="8"/>
    </row>
    <row r="49" spans="2:20" ht="15" customHeight="1" x14ac:dyDescent="0.25">
      <c r="B49" s="15"/>
      <c r="C49" s="148"/>
      <c r="D49" s="148"/>
      <c r="E49" s="148"/>
      <c r="F49" s="148"/>
      <c r="G49" s="148"/>
      <c r="H49" s="148"/>
      <c r="I49" s="148"/>
      <c r="J49" s="148"/>
      <c r="K49" s="148"/>
      <c r="L49" s="148"/>
      <c r="M49" s="148"/>
      <c r="N49" s="148"/>
      <c r="O49" s="148"/>
      <c r="P49" s="148"/>
      <c r="Q49" s="148"/>
      <c r="R49" s="148"/>
      <c r="S49" s="148"/>
      <c r="T49" s="8"/>
    </row>
    <row r="50" spans="2:20" ht="15" customHeight="1" x14ac:dyDescent="0.25">
      <c r="B50" s="15"/>
      <c r="T50" s="8"/>
    </row>
    <row r="51" spans="2:20" ht="15" customHeight="1" x14ac:dyDescent="0.25">
      <c r="B51" s="15"/>
      <c r="C51" s="29" t="s">
        <v>105</v>
      </c>
      <c r="M51" s="1"/>
      <c r="T51" s="8"/>
    </row>
    <row r="52" spans="2:20" ht="15" customHeight="1" x14ac:dyDescent="0.25">
      <c r="B52" s="15"/>
      <c r="M52" s="1"/>
      <c r="T52" s="8"/>
    </row>
    <row r="53" spans="2:20" ht="15" customHeight="1" x14ac:dyDescent="0.25">
      <c r="B53" s="15"/>
      <c r="C53" s="153" t="s">
        <v>106</v>
      </c>
      <c r="D53" s="153"/>
      <c r="E53" s="153"/>
      <c r="F53" s="153"/>
      <c r="G53" s="153"/>
      <c r="H53" s="153"/>
      <c r="I53" s="153"/>
      <c r="J53" s="153"/>
      <c r="K53" s="153"/>
      <c r="L53" s="153"/>
      <c r="M53" s="153"/>
      <c r="N53" s="153"/>
      <c r="O53" s="153"/>
      <c r="P53" s="153"/>
      <c r="Q53" s="153"/>
      <c r="R53" s="153"/>
      <c r="S53" s="153"/>
      <c r="T53" s="8"/>
    </row>
    <row r="54" spans="2:20" ht="15" customHeight="1" x14ac:dyDescent="0.25">
      <c r="B54" s="15"/>
      <c r="C54" s="153"/>
      <c r="D54" s="153"/>
      <c r="E54" s="153"/>
      <c r="F54" s="153"/>
      <c r="G54" s="153"/>
      <c r="H54" s="153"/>
      <c r="I54" s="153"/>
      <c r="J54" s="153"/>
      <c r="K54" s="153"/>
      <c r="L54" s="153"/>
      <c r="M54" s="153"/>
      <c r="N54" s="153"/>
      <c r="O54" s="153"/>
      <c r="P54" s="153"/>
      <c r="Q54" s="153"/>
      <c r="R54" s="153"/>
      <c r="S54" s="153"/>
      <c r="T54" s="8"/>
    </row>
    <row r="55" spans="2:20" ht="15" customHeight="1" x14ac:dyDescent="0.25">
      <c r="B55" s="15"/>
      <c r="C55" s="153"/>
      <c r="D55" s="153"/>
      <c r="E55" s="153"/>
      <c r="F55" s="153"/>
      <c r="G55" s="153"/>
      <c r="H55" s="153"/>
      <c r="I55" s="153"/>
      <c r="J55" s="153"/>
      <c r="K55" s="153"/>
      <c r="L55" s="153"/>
      <c r="M55" s="153"/>
      <c r="N55" s="153"/>
      <c r="O55" s="153"/>
      <c r="P55" s="153"/>
      <c r="Q55" s="153"/>
      <c r="R55" s="153"/>
      <c r="S55" s="153"/>
      <c r="T55" s="8"/>
    </row>
    <row r="56" spans="2:20" ht="15" customHeight="1" x14ac:dyDescent="0.25">
      <c r="B56" s="15"/>
      <c r="M56" s="1"/>
      <c r="T56" s="8"/>
    </row>
    <row r="57" spans="2:20" ht="15" customHeight="1" x14ac:dyDescent="0.25">
      <c r="B57" s="15"/>
      <c r="C57" s="148" t="s">
        <v>107</v>
      </c>
      <c r="D57" s="148"/>
      <c r="E57" s="148"/>
      <c r="F57" s="148"/>
      <c r="G57" s="148"/>
      <c r="H57" s="148"/>
      <c r="I57" s="148"/>
      <c r="J57" s="148"/>
      <c r="K57" s="148"/>
      <c r="L57" s="148"/>
      <c r="M57" s="148"/>
      <c r="N57" s="148"/>
      <c r="O57" s="148"/>
      <c r="P57" s="148"/>
      <c r="Q57" s="148"/>
      <c r="R57" s="148"/>
      <c r="S57" s="148"/>
      <c r="T57" s="8"/>
    </row>
    <row r="58" spans="2:20" ht="15" customHeight="1" x14ac:dyDescent="0.25">
      <c r="B58" s="15"/>
      <c r="C58" s="148"/>
      <c r="D58" s="148"/>
      <c r="E58" s="148"/>
      <c r="F58" s="148"/>
      <c r="G58" s="148"/>
      <c r="H58" s="148"/>
      <c r="I58" s="148"/>
      <c r="J58" s="148"/>
      <c r="K58" s="148"/>
      <c r="L58" s="148"/>
      <c r="M58" s="148"/>
      <c r="N58" s="148"/>
      <c r="O58" s="148"/>
      <c r="P58" s="148"/>
      <c r="Q58" s="148"/>
      <c r="R58" s="148"/>
      <c r="S58" s="148"/>
      <c r="T58" s="8"/>
    </row>
    <row r="59" spans="2:20" ht="15" customHeight="1" x14ac:dyDescent="0.25">
      <c r="B59" s="15"/>
      <c r="T59" s="8"/>
    </row>
    <row r="60" spans="2:20" ht="15" customHeight="1" x14ac:dyDescent="0.25">
      <c r="B60" s="15"/>
      <c r="C60" s="1" t="s">
        <v>28</v>
      </c>
      <c r="T60" s="8"/>
    </row>
    <row r="61" spans="2:20" ht="15" customHeight="1" x14ac:dyDescent="0.25">
      <c r="B61" s="15"/>
      <c r="T61" s="8"/>
    </row>
    <row r="62" spans="2:20" ht="15" customHeight="1" x14ac:dyDescent="0.25">
      <c r="B62" s="15"/>
      <c r="C62" s="55"/>
      <c r="T62" s="8"/>
    </row>
    <row r="63" spans="2:20" ht="15" customHeight="1" x14ac:dyDescent="0.25">
      <c r="B63" s="15"/>
      <c r="C63" s="56" t="s">
        <v>29</v>
      </c>
      <c r="T63" s="8"/>
    </row>
    <row r="64" spans="2:20" ht="15" customHeight="1" x14ac:dyDescent="0.25">
      <c r="B64" s="15"/>
      <c r="C64" s="55"/>
      <c r="T64" s="8"/>
    </row>
    <row r="65" spans="2:20" ht="15" customHeight="1" x14ac:dyDescent="0.25">
      <c r="B65" s="15"/>
      <c r="C65" s="148" t="s">
        <v>86</v>
      </c>
      <c r="D65" s="148"/>
      <c r="E65" s="148"/>
      <c r="F65" s="148"/>
      <c r="G65" s="148"/>
      <c r="H65" s="148"/>
      <c r="I65" s="148"/>
      <c r="J65" s="148"/>
      <c r="K65" s="148"/>
      <c r="L65" s="148"/>
      <c r="M65" s="148"/>
      <c r="N65" s="148"/>
      <c r="O65" s="148"/>
      <c r="P65" s="148"/>
      <c r="Q65" s="148"/>
      <c r="R65" s="148"/>
      <c r="S65" s="148"/>
      <c r="T65" s="8"/>
    </row>
    <row r="66" spans="2:20" ht="15" customHeight="1" x14ac:dyDescent="0.25">
      <c r="B66" s="15"/>
      <c r="T66" s="8"/>
    </row>
    <row r="67" spans="2:20" ht="15" customHeight="1" x14ac:dyDescent="0.25">
      <c r="B67" s="15"/>
      <c r="C67" s="148" t="s">
        <v>87</v>
      </c>
      <c r="D67" s="148"/>
      <c r="E67" s="148"/>
      <c r="F67" s="148"/>
      <c r="G67" s="148"/>
      <c r="H67" s="148"/>
      <c r="I67" s="148"/>
      <c r="J67" s="148"/>
      <c r="K67" s="148"/>
      <c r="L67" s="148"/>
      <c r="M67" s="148"/>
      <c r="N67" s="148"/>
      <c r="O67" s="148"/>
      <c r="P67" s="148"/>
      <c r="Q67" s="148"/>
      <c r="R67" s="148"/>
      <c r="S67" s="148"/>
      <c r="T67" s="8"/>
    </row>
    <row r="68" spans="2:20" ht="15" customHeight="1" x14ac:dyDescent="0.25">
      <c r="B68" s="15"/>
      <c r="C68" s="148"/>
      <c r="D68" s="148"/>
      <c r="E68" s="148"/>
      <c r="F68" s="148"/>
      <c r="G68" s="148"/>
      <c r="H68" s="148"/>
      <c r="I68" s="148"/>
      <c r="J68" s="148"/>
      <c r="K68" s="148"/>
      <c r="L68" s="148"/>
      <c r="M68" s="148"/>
      <c r="N68" s="148"/>
      <c r="O68" s="148"/>
      <c r="P68" s="148"/>
      <c r="Q68" s="148"/>
      <c r="R68" s="148"/>
      <c r="S68" s="148"/>
      <c r="T68" s="8"/>
    </row>
    <row r="69" spans="2:20" ht="15" customHeight="1" x14ac:dyDescent="0.25">
      <c r="B69" s="15"/>
      <c r="T69" s="8"/>
    </row>
    <row r="70" spans="2:20" ht="15" customHeight="1" x14ac:dyDescent="0.25">
      <c r="B70" s="15"/>
      <c r="C70" s="1" t="s">
        <v>88</v>
      </c>
      <c r="T70" s="8"/>
    </row>
    <row r="71" spans="2:20" ht="15" customHeight="1" x14ac:dyDescent="0.25">
      <c r="B71" s="15"/>
      <c r="T71" s="8"/>
    </row>
    <row r="72" spans="2:20" ht="15" customHeight="1" x14ac:dyDescent="0.25">
      <c r="B72" s="15"/>
      <c r="C72" s="148" t="s">
        <v>89</v>
      </c>
      <c r="D72" s="148"/>
      <c r="E72" s="148"/>
      <c r="F72" s="148"/>
      <c r="G72" s="148"/>
      <c r="H72" s="148"/>
      <c r="I72" s="148"/>
      <c r="J72" s="148"/>
      <c r="K72" s="148"/>
      <c r="L72" s="148"/>
      <c r="M72" s="148"/>
      <c r="N72" s="148"/>
      <c r="O72" s="148"/>
      <c r="P72" s="148"/>
      <c r="Q72" s="148"/>
      <c r="R72" s="148"/>
      <c r="S72" s="148"/>
      <c r="T72" s="8"/>
    </row>
    <row r="73" spans="2:20" ht="15" customHeight="1" x14ac:dyDescent="0.25">
      <c r="B73" s="15"/>
      <c r="C73" s="148"/>
      <c r="D73" s="148"/>
      <c r="E73" s="148"/>
      <c r="F73" s="148"/>
      <c r="G73" s="148"/>
      <c r="H73" s="148"/>
      <c r="I73" s="148"/>
      <c r="J73" s="148"/>
      <c r="K73" s="148"/>
      <c r="L73" s="148"/>
      <c r="M73" s="148"/>
      <c r="N73" s="148"/>
      <c r="O73" s="148"/>
      <c r="P73" s="148"/>
      <c r="Q73" s="148"/>
      <c r="R73" s="148"/>
      <c r="S73" s="148"/>
      <c r="T73" s="8"/>
    </row>
    <row r="74" spans="2:20" ht="15" customHeight="1" x14ac:dyDescent="0.25">
      <c r="B74" s="15"/>
      <c r="T74" s="8"/>
    </row>
    <row r="75" spans="2:20" ht="15" customHeight="1" x14ac:dyDescent="0.25">
      <c r="B75" s="15"/>
      <c r="C75" s="148" t="s">
        <v>90</v>
      </c>
      <c r="D75" s="148"/>
      <c r="E75" s="148"/>
      <c r="F75" s="148"/>
      <c r="G75" s="148"/>
      <c r="H75" s="148"/>
      <c r="I75" s="148"/>
      <c r="J75" s="148"/>
      <c r="K75" s="148"/>
      <c r="L75" s="148"/>
      <c r="M75" s="148"/>
      <c r="N75" s="148"/>
      <c r="O75" s="148"/>
      <c r="P75" s="148"/>
      <c r="Q75" s="148"/>
      <c r="R75" s="148"/>
      <c r="S75" s="148"/>
      <c r="T75" s="8"/>
    </row>
    <row r="76" spans="2:20" ht="15" customHeight="1" x14ac:dyDescent="0.25">
      <c r="B76" s="15"/>
      <c r="C76" s="148"/>
      <c r="D76" s="148"/>
      <c r="E76" s="148"/>
      <c r="F76" s="148"/>
      <c r="G76" s="148"/>
      <c r="H76" s="148"/>
      <c r="I76" s="148"/>
      <c r="J76" s="148"/>
      <c r="K76" s="148"/>
      <c r="L76" s="148"/>
      <c r="M76" s="148"/>
      <c r="N76" s="148"/>
      <c r="O76" s="148"/>
      <c r="P76" s="148"/>
      <c r="Q76" s="148"/>
      <c r="R76" s="148"/>
      <c r="S76" s="148"/>
      <c r="T76" s="8"/>
    </row>
    <row r="77" spans="2:20" ht="15" customHeight="1" x14ac:dyDescent="0.25">
      <c r="B77" s="15"/>
      <c r="C77" s="122"/>
      <c r="D77" s="122"/>
      <c r="E77" s="122"/>
      <c r="F77" s="122"/>
      <c r="G77" s="122"/>
      <c r="H77" s="122"/>
      <c r="I77" s="122"/>
      <c r="J77" s="122"/>
      <c r="K77" s="122"/>
      <c r="L77" s="122"/>
      <c r="M77" s="122"/>
      <c r="N77" s="122"/>
      <c r="O77" s="122"/>
      <c r="P77" s="122"/>
      <c r="Q77" s="122"/>
      <c r="R77" s="122"/>
      <c r="S77" s="122"/>
      <c r="T77" s="8"/>
    </row>
    <row r="78" spans="2:20" ht="15" customHeight="1" x14ac:dyDescent="0.25">
      <c r="B78" s="15"/>
      <c r="C78" s="55"/>
      <c r="T78" s="8"/>
    </row>
    <row r="79" spans="2:20" ht="15" customHeight="1" x14ac:dyDescent="0.25">
      <c r="B79" s="15"/>
      <c r="C79" s="56" t="s">
        <v>91</v>
      </c>
      <c r="T79" s="8"/>
    </row>
    <row r="80" spans="2:20" ht="15.75" customHeight="1" x14ac:dyDescent="0.25">
      <c r="B80" s="15"/>
      <c r="C80" s="55"/>
      <c r="T80" s="8"/>
    </row>
    <row r="81" spans="2:20" ht="15" customHeight="1" x14ac:dyDescent="0.25">
      <c r="B81" s="15"/>
      <c r="C81" s="1" t="s">
        <v>35</v>
      </c>
      <c r="T81" s="8"/>
    </row>
    <row r="82" spans="2:20" ht="15" customHeight="1" x14ac:dyDescent="0.25">
      <c r="B82" s="15"/>
      <c r="T82" s="8"/>
    </row>
    <row r="83" spans="2:20" ht="15" customHeight="1" x14ac:dyDescent="0.25">
      <c r="B83" s="15"/>
      <c r="C83" s="1" t="s">
        <v>38</v>
      </c>
      <c r="T83" s="8"/>
    </row>
    <row r="84" spans="2:20" ht="15" customHeight="1" x14ac:dyDescent="0.25">
      <c r="B84" s="15"/>
      <c r="T84" s="8"/>
    </row>
    <row r="85" spans="2:20" ht="15" customHeight="1" x14ac:dyDescent="0.25">
      <c r="B85" s="15"/>
      <c r="C85" s="1" t="s">
        <v>108</v>
      </c>
      <c r="T85" s="8"/>
    </row>
    <row r="86" spans="2:20" ht="15" customHeight="1" x14ac:dyDescent="0.25">
      <c r="B86" s="15"/>
      <c r="T86" s="8"/>
    </row>
    <row r="87" spans="2:20" ht="15" customHeight="1" x14ac:dyDescent="0.2">
      <c r="B87" s="15"/>
      <c r="C87" s="60" t="s">
        <v>13</v>
      </c>
      <c r="D87" s="1" t="s">
        <v>36</v>
      </c>
      <c r="T87" s="8"/>
    </row>
    <row r="88" spans="2:20" ht="15" customHeight="1" x14ac:dyDescent="0.2">
      <c r="B88" s="15"/>
      <c r="C88" s="60" t="s">
        <v>13</v>
      </c>
      <c r="D88" s="1" t="s">
        <v>37</v>
      </c>
      <c r="T88" s="8"/>
    </row>
    <row r="89" spans="2:20" ht="15" customHeight="1" x14ac:dyDescent="0.2">
      <c r="B89" s="15"/>
      <c r="C89" s="60" t="s">
        <v>13</v>
      </c>
      <c r="D89" s="1" t="s">
        <v>109</v>
      </c>
      <c r="T89" s="8"/>
    </row>
    <row r="90" spans="2:20" ht="15" customHeight="1" x14ac:dyDescent="0.2">
      <c r="B90" s="15"/>
      <c r="C90" s="60" t="s">
        <v>13</v>
      </c>
      <c r="D90" s="1" t="s">
        <v>101</v>
      </c>
      <c r="T90" s="8"/>
    </row>
    <row r="91" spans="2:20" ht="15" customHeight="1" x14ac:dyDescent="0.25">
      <c r="B91" s="15"/>
      <c r="C91" s="55"/>
      <c r="T91" s="8"/>
    </row>
    <row r="92" spans="2:20" ht="15" customHeight="1" x14ac:dyDescent="0.25">
      <c r="B92" s="15"/>
      <c r="C92" s="1" t="s">
        <v>113</v>
      </c>
      <c r="T92" s="8"/>
    </row>
    <row r="93" spans="2:20" ht="15" customHeight="1" x14ac:dyDescent="0.25">
      <c r="B93" s="15"/>
      <c r="T93" s="8"/>
    </row>
    <row r="94" spans="2:20" ht="15" customHeight="1" x14ac:dyDescent="0.2">
      <c r="B94" s="15"/>
      <c r="C94" s="60" t="s">
        <v>13</v>
      </c>
      <c r="D94" s="1" t="s">
        <v>110</v>
      </c>
      <c r="T94" s="8"/>
    </row>
    <row r="95" spans="2:20" ht="15" customHeight="1" x14ac:dyDescent="0.2">
      <c r="B95" s="15"/>
      <c r="C95" s="60" t="s">
        <v>13</v>
      </c>
      <c r="D95" s="1" t="s">
        <v>111</v>
      </c>
      <c r="T95" s="8"/>
    </row>
    <row r="96" spans="2:20" ht="15" customHeight="1" x14ac:dyDescent="0.2">
      <c r="B96" s="15"/>
      <c r="C96" s="60" t="s">
        <v>13</v>
      </c>
      <c r="D96" s="1" t="s">
        <v>112</v>
      </c>
      <c r="T96" s="8"/>
    </row>
    <row r="97" spans="2:20" ht="15" customHeight="1" x14ac:dyDescent="0.25">
      <c r="B97" s="15"/>
      <c r="T97" s="8"/>
    </row>
    <row r="98" spans="2:20" ht="15" customHeight="1" x14ac:dyDescent="0.25">
      <c r="B98" s="15"/>
      <c r="C98" s="148" t="s">
        <v>39</v>
      </c>
      <c r="D98" s="149"/>
      <c r="E98" s="149"/>
      <c r="F98" s="149"/>
      <c r="G98" s="149"/>
      <c r="H98" s="149"/>
      <c r="I98" s="149"/>
      <c r="J98" s="149"/>
      <c r="K98" s="149"/>
      <c r="L98" s="149"/>
      <c r="M98" s="149"/>
      <c r="N98" s="149"/>
      <c r="O98" s="149"/>
      <c r="P98" s="149"/>
      <c r="Q98" s="149"/>
      <c r="R98" s="149"/>
      <c r="S98" s="149"/>
      <c r="T98" s="8"/>
    </row>
    <row r="99" spans="2:20" ht="15" customHeight="1" x14ac:dyDescent="0.25">
      <c r="B99" s="15"/>
      <c r="C99" s="149"/>
      <c r="D99" s="149"/>
      <c r="E99" s="149"/>
      <c r="F99" s="149"/>
      <c r="G99" s="149"/>
      <c r="H99" s="149"/>
      <c r="I99" s="149"/>
      <c r="J99" s="149"/>
      <c r="K99" s="149"/>
      <c r="L99" s="149"/>
      <c r="M99" s="149"/>
      <c r="N99" s="149"/>
      <c r="O99" s="149"/>
      <c r="P99" s="149"/>
      <c r="Q99" s="149"/>
      <c r="R99" s="149"/>
      <c r="S99" s="149"/>
      <c r="T99" s="8"/>
    </row>
    <row r="100" spans="2:20" ht="15" customHeight="1" thickBot="1" x14ac:dyDescent="0.3">
      <c r="B100" s="17"/>
      <c r="C100" s="9"/>
      <c r="D100" s="9"/>
      <c r="E100" s="9"/>
      <c r="F100" s="9"/>
      <c r="G100" s="9"/>
      <c r="H100" s="9"/>
      <c r="I100" s="9"/>
      <c r="J100" s="9"/>
      <c r="K100" s="9"/>
      <c r="L100" s="9"/>
      <c r="M100" s="10"/>
      <c r="N100" s="9"/>
      <c r="O100" s="9"/>
      <c r="P100" s="9"/>
      <c r="Q100" s="9"/>
      <c r="R100" s="9"/>
      <c r="S100" s="9"/>
      <c r="T100" s="11"/>
    </row>
    <row r="101" spans="2:20" x14ac:dyDescent="0.25"/>
    <row r="102" spans="2:20" x14ac:dyDescent="0.25"/>
    <row r="103" spans="2:20" x14ac:dyDescent="0.25"/>
    <row r="104" spans="2:20" x14ac:dyDescent="0.25"/>
    <row r="105" spans="2:20" x14ac:dyDescent="0.25"/>
    <row r="106" spans="2:20" x14ac:dyDescent="0.25"/>
    <row r="107" spans="2:20" x14ac:dyDescent="0.25"/>
    <row r="108" spans="2:20" x14ac:dyDescent="0.25"/>
    <row r="109" spans="2:20" ht="18" x14ac:dyDescent="0.25">
      <c r="K109" s="150" t="s">
        <v>31</v>
      </c>
      <c r="L109" s="150"/>
    </row>
    <row r="110" spans="2:20"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sheetData>
  <mergeCells count="14">
    <mergeCell ref="C75:S76"/>
    <mergeCell ref="C98:S99"/>
    <mergeCell ref="K109:L109"/>
    <mergeCell ref="C3:S3"/>
    <mergeCell ref="C15:S15"/>
    <mergeCell ref="C22:S23"/>
    <mergeCell ref="C17:S20"/>
    <mergeCell ref="C48:S49"/>
    <mergeCell ref="C53:S55"/>
    <mergeCell ref="C57:S58"/>
    <mergeCell ref="C65:S65"/>
    <mergeCell ref="C67:S68"/>
    <mergeCell ref="C72:S73"/>
    <mergeCell ref="C7:S7"/>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showZeros="0" tabSelected="1" topLeftCell="E3" zoomScale="80" zoomScaleNormal="80" workbookViewId="0">
      <selection activeCell="I29" sqref="I29"/>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7.7109375" style="1" customWidth="1"/>
    <col min="5" max="5" width="34.42578125" style="1" customWidth="1"/>
    <col min="6" max="6" width="17.7109375" style="1" customWidth="1"/>
    <col min="7" max="7" width="60.7109375" style="1" customWidth="1"/>
    <col min="8" max="8" width="17.7109375" style="1" customWidth="1"/>
    <col min="9" max="9" width="52" style="1" customWidth="1"/>
    <col min="10" max="10" width="1.140625" style="1" customWidth="1"/>
    <col min="11" max="12" width="11.42578125" style="1" customWidth="1"/>
    <col min="13" max="13" width="6.7109375" style="1" customWidth="1"/>
    <col min="14" max="17" width="0" style="1" hidden="1" customWidth="1"/>
    <col min="18" max="16384" width="11.42578125" style="1" hidden="1"/>
  </cols>
  <sheetData>
    <row r="1" spans="2:14" ht="4.5" customHeight="1" thickBot="1" x14ac:dyDescent="0.3">
      <c r="C1" s="2"/>
      <c r="G1" s="1" t="s">
        <v>4</v>
      </c>
    </row>
    <row r="2" spans="2:14" ht="92.1" customHeight="1" x14ac:dyDescent="0.25">
      <c r="B2" s="12"/>
      <c r="C2" s="13"/>
      <c r="D2" s="6"/>
      <c r="E2" s="6"/>
      <c r="F2" s="6"/>
      <c r="G2" s="6"/>
      <c r="H2" s="6"/>
      <c r="I2" s="6"/>
      <c r="J2" s="7"/>
    </row>
    <row r="3" spans="2:14" ht="27" x14ac:dyDescent="0.25">
      <c r="B3" s="15"/>
      <c r="C3" s="178" t="s">
        <v>65</v>
      </c>
      <c r="D3" s="179"/>
      <c r="E3" s="179"/>
      <c r="F3" s="179"/>
      <c r="G3" s="179"/>
      <c r="H3" s="179"/>
      <c r="I3" s="180"/>
      <c r="J3" s="16"/>
      <c r="K3" s="4"/>
      <c r="L3" s="4"/>
      <c r="M3" s="4"/>
      <c r="N3" s="4"/>
    </row>
    <row r="4" spans="2:14" ht="8.25" customHeight="1" thickBot="1" x14ac:dyDescent="0.3">
      <c r="B4" s="15"/>
      <c r="C4" s="2"/>
      <c r="J4" s="8"/>
    </row>
    <row r="5" spans="2:14" ht="27.75" customHeight="1" x14ac:dyDescent="0.25">
      <c r="B5" s="15"/>
      <c r="C5" s="181" t="s">
        <v>5</v>
      </c>
      <c r="D5" s="182"/>
      <c r="E5" s="182"/>
      <c r="F5" s="182"/>
      <c r="G5" s="181" t="s">
        <v>23</v>
      </c>
      <c r="H5" s="185"/>
      <c r="I5" s="186"/>
      <c r="J5" s="8"/>
    </row>
    <row r="6" spans="2:14" ht="28.5" customHeight="1" thickBot="1" x14ac:dyDescent="0.3">
      <c r="B6" s="15"/>
      <c r="C6" s="183"/>
      <c r="D6" s="184"/>
      <c r="E6" s="184"/>
      <c r="F6" s="184"/>
      <c r="G6" s="187">
        <f>IF(SUM(H10:H29)=0,"",AVERAGE(H10:H29))</f>
        <v>100</v>
      </c>
      <c r="H6" s="188"/>
      <c r="I6" s="189"/>
      <c r="J6" s="8"/>
    </row>
    <row r="7" spans="2:14" ht="9.75" customHeight="1" thickBot="1" x14ac:dyDescent="0.3">
      <c r="B7" s="15"/>
      <c r="C7" s="2"/>
      <c r="J7" s="8"/>
    </row>
    <row r="8" spans="2:14" ht="26.1" customHeight="1" x14ac:dyDescent="0.25">
      <c r="B8" s="15"/>
      <c r="C8" s="190" t="s">
        <v>92</v>
      </c>
      <c r="D8" s="174" t="s">
        <v>22</v>
      </c>
      <c r="E8" s="176" t="s">
        <v>25</v>
      </c>
      <c r="F8" s="174" t="s">
        <v>22</v>
      </c>
      <c r="G8" s="174" t="s">
        <v>3</v>
      </c>
      <c r="H8" s="174" t="s">
        <v>9</v>
      </c>
      <c r="I8" s="221" t="s">
        <v>10</v>
      </c>
      <c r="J8" s="8"/>
      <c r="K8" s="5"/>
    </row>
    <row r="9" spans="2:14" ht="42.95" customHeight="1" thickBot="1" x14ac:dyDescent="0.3">
      <c r="B9" s="15"/>
      <c r="C9" s="191"/>
      <c r="D9" s="175"/>
      <c r="E9" s="177"/>
      <c r="F9" s="175"/>
      <c r="G9" s="175"/>
      <c r="H9" s="175"/>
      <c r="I9" s="222"/>
      <c r="J9" s="8"/>
      <c r="K9" s="5"/>
    </row>
    <row r="10" spans="2:14" ht="92.25" customHeight="1" x14ac:dyDescent="0.25">
      <c r="B10" s="15"/>
      <c r="C10" s="167" t="s">
        <v>49</v>
      </c>
      <c r="D10" s="157">
        <f>IF(SUM(H10:H21)=0,"",AVERAGE(H10:H21))</f>
        <v>100</v>
      </c>
      <c r="E10" s="160" t="s">
        <v>51</v>
      </c>
      <c r="F10" s="162">
        <f>IF(SUM(H10:H13)=0,"",AVERAGE(H10:H13))</f>
        <v>100</v>
      </c>
      <c r="G10" s="139" t="s">
        <v>67</v>
      </c>
      <c r="H10" s="63">
        <v>100</v>
      </c>
      <c r="I10" s="139" t="s">
        <v>124</v>
      </c>
      <c r="J10" s="8"/>
      <c r="K10" s="5"/>
      <c r="L10" s="57" t="s">
        <v>31</v>
      </c>
    </row>
    <row r="11" spans="2:14" ht="102" customHeight="1" x14ac:dyDescent="0.25">
      <c r="B11" s="15"/>
      <c r="C11" s="168"/>
      <c r="D11" s="158"/>
      <c r="E11" s="161"/>
      <c r="F11" s="163"/>
      <c r="G11" s="140" t="s">
        <v>114</v>
      </c>
      <c r="H11" s="64">
        <v>100</v>
      </c>
      <c r="I11" s="140" t="s">
        <v>133</v>
      </c>
      <c r="J11" s="8"/>
      <c r="K11" s="5"/>
    </row>
    <row r="12" spans="2:14" ht="99.75" customHeight="1" x14ac:dyDescent="0.25">
      <c r="B12" s="15"/>
      <c r="C12" s="168"/>
      <c r="D12" s="158"/>
      <c r="E12" s="161"/>
      <c r="F12" s="163"/>
      <c r="G12" s="140" t="s">
        <v>74</v>
      </c>
      <c r="H12" s="64">
        <v>100</v>
      </c>
      <c r="I12" s="140" t="s">
        <v>134</v>
      </c>
      <c r="J12" s="8"/>
      <c r="K12" s="5"/>
      <c r="L12" s="58" t="s">
        <v>32</v>
      </c>
    </row>
    <row r="13" spans="2:14" ht="46.5" customHeight="1" x14ac:dyDescent="0.25">
      <c r="B13" s="15"/>
      <c r="C13" s="168"/>
      <c r="D13" s="158"/>
      <c r="E13" s="161"/>
      <c r="F13" s="163"/>
      <c r="G13" s="140" t="s">
        <v>75</v>
      </c>
      <c r="H13" s="64">
        <v>100</v>
      </c>
      <c r="I13" s="140" t="s">
        <v>135</v>
      </c>
      <c r="J13" s="8"/>
      <c r="K13" s="5"/>
    </row>
    <row r="14" spans="2:14" ht="72" customHeight="1" x14ac:dyDescent="0.25">
      <c r="B14" s="15"/>
      <c r="C14" s="168"/>
      <c r="D14" s="158"/>
      <c r="E14" s="171" t="s">
        <v>93</v>
      </c>
      <c r="F14" s="163">
        <f>IF(SUM(H14:H15)=0,"",AVERAGE(H14:H15))</f>
        <v>100</v>
      </c>
      <c r="G14" s="141" t="s">
        <v>68</v>
      </c>
      <c r="H14" s="65">
        <v>100</v>
      </c>
      <c r="I14" s="141" t="s">
        <v>136</v>
      </c>
      <c r="J14" s="8"/>
    </row>
    <row r="15" spans="2:14" ht="156" customHeight="1" x14ac:dyDescent="0.25">
      <c r="B15" s="15"/>
      <c r="C15" s="168"/>
      <c r="D15" s="158"/>
      <c r="E15" s="171"/>
      <c r="F15" s="163"/>
      <c r="G15" s="140" t="s">
        <v>119</v>
      </c>
      <c r="H15" s="64">
        <v>100</v>
      </c>
      <c r="I15" s="140" t="s">
        <v>125</v>
      </c>
      <c r="J15" s="8"/>
    </row>
    <row r="16" spans="2:14" ht="141" customHeight="1" x14ac:dyDescent="0.25">
      <c r="B16" s="15"/>
      <c r="C16" s="168"/>
      <c r="D16" s="158"/>
      <c r="E16" s="161" t="s">
        <v>55</v>
      </c>
      <c r="F16" s="163">
        <f>IF(SUM(H16:H21)=0,"",AVERAGE(H16:H21))</f>
        <v>100</v>
      </c>
      <c r="G16" s="141" t="s">
        <v>52</v>
      </c>
      <c r="H16" s="65">
        <v>100</v>
      </c>
      <c r="I16" s="141" t="s">
        <v>126</v>
      </c>
      <c r="J16" s="8"/>
    </row>
    <row r="17" spans="2:12" ht="54.95" customHeight="1" x14ac:dyDescent="0.25">
      <c r="B17" s="15"/>
      <c r="C17" s="168"/>
      <c r="D17" s="158"/>
      <c r="E17" s="161"/>
      <c r="F17" s="163"/>
      <c r="G17" s="140" t="s">
        <v>76</v>
      </c>
      <c r="H17" s="64">
        <v>100</v>
      </c>
      <c r="I17" s="140" t="s">
        <v>127</v>
      </c>
      <c r="J17" s="8"/>
    </row>
    <row r="18" spans="2:12" ht="54.95" customHeight="1" x14ac:dyDescent="0.25">
      <c r="B18" s="15"/>
      <c r="C18" s="168"/>
      <c r="D18" s="158"/>
      <c r="E18" s="161"/>
      <c r="F18" s="163"/>
      <c r="G18" s="140" t="s">
        <v>53</v>
      </c>
      <c r="H18" s="64">
        <v>100</v>
      </c>
      <c r="I18" s="140" t="s">
        <v>128</v>
      </c>
      <c r="J18" s="8"/>
    </row>
    <row r="19" spans="2:12" ht="54.95" customHeight="1" x14ac:dyDescent="0.25">
      <c r="B19" s="15"/>
      <c r="C19" s="168"/>
      <c r="D19" s="158"/>
      <c r="E19" s="161"/>
      <c r="F19" s="163"/>
      <c r="G19" s="140" t="s">
        <v>54</v>
      </c>
      <c r="H19" s="64">
        <v>100</v>
      </c>
      <c r="I19" s="140" t="s">
        <v>129</v>
      </c>
      <c r="J19" s="8"/>
    </row>
    <row r="20" spans="2:12" ht="50.25" customHeight="1" x14ac:dyDescent="0.25">
      <c r="B20" s="15"/>
      <c r="C20" s="168"/>
      <c r="D20" s="158"/>
      <c r="E20" s="161"/>
      <c r="F20" s="163"/>
      <c r="G20" s="140" t="s">
        <v>120</v>
      </c>
      <c r="H20" s="64">
        <v>100</v>
      </c>
      <c r="I20" s="140" t="s">
        <v>130</v>
      </c>
      <c r="J20" s="8"/>
    </row>
    <row r="21" spans="2:12" ht="72" customHeight="1" thickBot="1" x14ac:dyDescent="0.3">
      <c r="B21" s="15"/>
      <c r="C21" s="169"/>
      <c r="D21" s="170"/>
      <c r="E21" s="172"/>
      <c r="F21" s="173"/>
      <c r="G21" s="142" t="s">
        <v>56</v>
      </c>
      <c r="H21" s="69">
        <v>100</v>
      </c>
      <c r="I21" s="145" t="s">
        <v>131</v>
      </c>
      <c r="J21" s="8"/>
    </row>
    <row r="22" spans="2:12" ht="54.95" customHeight="1" x14ac:dyDescent="0.25">
      <c r="B22" s="15"/>
      <c r="C22" s="154" t="s">
        <v>50</v>
      </c>
      <c r="D22" s="157">
        <f>IF(SUM(H22:H29)=0,"",AVERAGE(H22:H29))</f>
        <v>100</v>
      </c>
      <c r="E22" s="160" t="s">
        <v>57</v>
      </c>
      <c r="F22" s="162">
        <f>IF(SUM(H22:H27)=0,"",AVERAGE(H22:H27))</f>
        <v>100</v>
      </c>
      <c r="G22" s="136" t="s">
        <v>58</v>
      </c>
      <c r="H22" s="63">
        <v>100</v>
      </c>
      <c r="I22" s="139" t="s">
        <v>132</v>
      </c>
      <c r="J22" s="8"/>
    </row>
    <row r="23" spans="2:12" ht="86.25" customHeight="1" x14ac:dyDescent="0.25">
      <c r="B23" s="15"/>
      <c r="C23" s="155"/>
      <c r="D23" s="158"/>
      <c r="E23" s="161"/>
      <c r="F23" s="163"/>
      <c r="G23" s="143" t="s">
        <v>69</v>
      </c>
      <c r="H23" s="64">
        <v>100</v>
      </c>
      <c r="I23" s="140" t="s">
        <v>134</v>
      </c>
      <c r="J23" s="8"/>
    </row>
    <row r="24" spans="2:12" ht="76.5" customHeight="1" x14ac:dyDescent="0.25">
      <c r="B24" s="15"/>
      <c r="C24" s="155"/>
      <c r="D24" s="158"/>
      <c r="E24" s="161"/>
      <c r="F24" s="163"/>
      <c r="G24" s="143" t="s">
        <v>59</v>
      </c>
      <c r="H24" s="64">
        <v>100</v>
      </c>
      <c r="I24" s="219" t="s">
        <v>137</v>
      </c>
      <c r="J24" s="8"/>
    </row>
    <row r="25" spans="2:12" ht="54.95" customHeight="1" x14ac:dyDescent="0.25">
      <c r="B25" s="15"/>
      <c r="C25" s="155"/>
      <c r="D25" s="158"/>
      <c r="E25" s="161"/>
      <c r="F25" s="163"/>
      <c r="G25" s="143" t="s">
        <v>60</v>
      </c>
      <c r="H25" s="64">
        <v>100</v>
      </c>
      <c r="I25" s="219" t="s">
        <v>138</v>
      </c>
      <c r="J25" s="8"/>
      <c r="K25" s="29"/>
      <c r="L25" s="29"/>
    </row>
    <row r="26" spans="2:12" ht="54.95" customHeight="1" x14ac:dyDescent="0.25">
      <c r="B26" s="15"/>
      <c r="C26" s="155"/>
      <c r="D26" s="158"/>
      <c r="E26" s="161"/>
      <c r="F26" s="163"/>
      <c r="G26" s="143" t="s">
        <v>122</v>
      </c>
      <c r="H26" s="64">
        <v>100</v>
      </c>
      <c r="I26" s="219" t="s">
        <v>139</v>
      </c>
      <c r="J26" s="8"/>
      <c r="K26" s="29"/>
      <c r="L26" s="29"/>
    </row>
    <row r="27" spans="2:12" ht="43.5" customHeight="1" x14ac:dyDescent="0.25">
      <c r="B27" s="15"/>
      <c r="C27" s="155"/>
      <c r="D27" s="158"/>
      <c r="E27" s="161"/>
      <c r="F27" s="163"/>
      <c r="G27" s="143" t="s">
        <v>71</v>
      </c>
      <c r="H27" s="137">
        <v>100</v>
      </c>
      <c r="I27" s="220" t="s">
        <v>140</v>
      </c>
      <c r="J27" s="8"/>
    </row>
    <row r="28" spans="2:12" ht="79.5" customHeight="1" x14ac:dyDescent="0.25">
      <c r="B28" s="15"/>
      <c r="C28" s="155"/>
      <c r="D28" s="158"/>
      <c r="E28" s="164" t="s">
        <v>70</v>
      </c>
      <c r="F28" s="166">
        <f>IF(SUM(H28:H29)=0,"",AVERAGE(H28:H29))</f>
        <v>100</v>
      </c>
      <c r="G28" s="144" t="s">
        <v>77</v>
      </c>
      <c r="H28" s="138">
        <v>100</v>
      </c>
      <c r="I28" s="223" t="s">
        <v>141</v>
      </c>
      <c r="J28" s="8"/>
    </row>
    <row r="29" spans="2:12" ht="140.25" customHeight="1" x14ac:dyDescent="0.25">
      <c r="B29" s="15"/>
      <c r="C29" s="156"/>
      <c r="D29" s="159"/>
      <c r="E29" s="165"/>
      <c r="F29" s="163"/>
      <c r="G29" s="145" t="s">
        <v>121</v>
      </c>
      <c r="H29" s="137">
        <v>100</v>
      </c>
      <c r="I29" s="220" t="s">
        <v>142</v>
      </c>
      <c r="J29" s="8"/>
    </row>
    <row r="30" spans="2:12" ht="8.25" customHeight="1" thickBot="1" x14ac:dyDescent="0.3">
      <c r="B30" s="17"/>
      <c r="C30" s="9"/>
      <c r="D30" s="9"/>
      <c r="E30" s="9"/>
      <c r="F30" s="9"/>
      <c r="G30" s="101"/>
      <c r="H30" s="9"/>
      <c r="I30" s="9"/>
      <c r="J30" s="11"/>
    </row>
    <row r="31" spans="2:12" x14ac:dyDescent="0.25">
      <c r="G31" s="102"/>
    </row>
    <row r="32" spans="2:12" hidden="1" x14ac:dyDescent="0.25">
      <c r="F32" s="30"/>
    </row>
    <row r="40" spans="4:4" hidden="1" x14ac:dyDescent="0.25">
      <c r="D40" s="30"/>
    </row>
    <row r="41" spans="4:4" x14ac:dyDescent="0.25"/>
    <row r="42" spans="4:4" x14ac:dyDescent="0.25"/>
    <row r="43" spans="4:4" x14ac:dyDescent="0.25"/>
    <row r="44" spans="4:4" x14ac:dyDescent="0.25"/>
    <row r="45" spans="4:4" x14ac:dyDescent="0.25"/>
    <row r="46" spans="4:4" x14ac:dyDescent="0.25"/>
    <row r="47" spans="4:4" x14ac:dyDescent="0.25"/>
    <row r="48" spans="4:4" x14ac:dyDescent="0.25"/>
  </sheetData>
  <protectedRanges>
    <protectedRange sqref="H29 H10:H23 H24 H25 H26 H27 H28" name="Simulado"/>
    <protectedRange sqref="F10:F29" name="Actual"/>
    <protectedRange sqref="I10" name="Simulado_3"/>
    <protectedRange sqref="I11" name="Simulado_1"/>
    <protectedRange sqref="I12 I23" name="Simulado_2"/>
    <protectedRange sqref="I13" name="Simulado_4"/>
    <protectedRange sqref="I14" name="Simulado_5"/>
    <protectedRange sqref="I15" name="Simulado_5_1"/>
    <protectedRange sqref="I16" name="Simulado_1_1"/>
    <protectedRange sqref="I17" name="Simulado_6"/>
    <protectedRange sqref="I18" name="Simulado_7"/>
    <protectedRange sqref="I19" name="Simulado_8"/>
    <protectedRange sqref="I20" name="Simulado_9"/>
    <protectedRange sqref="I21" name="Simulado_10"/>
    <protectedRange sqref="I22" name="Simulado_11"/>
    <protectedRange sqref="I24" name="Simulado_13"/>
    <protectedRange sqref="I25" name="Simulado_14"/>
    <protectedRange sqref="I26" name="Simulado_15"/>
    <protectedRange sqref="I27" name="Simulado_16"/>
    <protectedRange sqref="I28" name="Simulado_17"/>
    <protectedRange sqref="I29" name="Simulado_18"/>
  </protectedRanges>
  <mergeCells count="26">
    <mergeCell ref="D8:D9"/>
    <mergeCell ref="E8:E9"/>
    <mergeCell ref="F8:F9"/>
    <mergeCell ref="G8:G9"/>
    <mergeCell ref="C3:I3"/>
    <mergeCell ref="H8:H9"/>
    <mergeCell ref="I8:I9"/>
    <mergeCell ref="C5:F5"/>
    <mergeCell ref="C6:F6"/>
    <mergeCell ref="G5:I5"/>
    <mergeCell ref="G6:I6"/>
    <mergeCell ref="C8:C9"/>
    <mergeCell ref="C10:C21"/>
    <mergeCell ref="D10:D21"/>
    <mergeCell ref="E10:E13"/>
    <mergeCell ref="F10:F13"/>
    <mergeCell ref="E14:E15"/>
    <mergeCell ref="F14:F15"/>
    <mergeCell ref="E16:E21"/>
    <mergeCell ref="F16:F21"/>
    <mergeCell ref="C22:C29"/>
    <mergeCell ref="D22:D29"/>
    <mergeCell ref="E22:E27"/>
    <mergeCell ref="F22:F27"/>
    <mergeCell ref="E28:E29"/>
    <mergeCell ref="F28:F29"/>
  </mergeCells>
  <conditionalFormatting sqref="F10:F29">
    <cfRule type="cellIs" dxfId="19" priority="25" operator="between">
      <formula>80.5</formula>
      <formula>100</formula>
    </cfRule>
    <cfRule type="cellIs" dxfId="18" priority="26" operator="between">
      <formula>60.5</formula>
      <formula>80.4</formula>
    </cfRule>
    <cfRule type="cellIs" dxfId="17" priority="33" operator="between">
      <formula>40.5</formula>
      <formula>60.4</formula>
    </cfRule>
    <cfRule type="cellIs" dxfId="16" priority="34" operator="between">
      <formula>20.5</formula>
      <formula>40.4</formula>
    </cfRule>
    <cfRule type="cellIs" dxfId="15" priority="35" operator="between">
      <formula>0.1</formula>
      <formula>20.4</formula>
    </cfRule>
  </conditionalFormatting>
  <conditionalFormatting sqref="H10:H29">
    <cfRule type="cellIs" dxfId="14" priority="11" operator="between">
      <formula>81</formula>
      <formula>100</formula>
    </cfRule>
    <cfRule type="cellIs" dxfId="13" priority="12" operator="between">
      <formula>61</formula>
      <formula>80</formula>
    </cfRule>
    <cfRule type="cellIs" dxfId="12" priority="13" operator="between">
      <formula>41</formula>
      <formula>60</formula>
    </cfRule>
    <cfRule type="cellIs" dxfId="11" priority="14" operator="between">
      <formula>21</formula>
      <formula>40</formula>
    </cfRule>
    <cfRule type="cellIs" dxfId="10" priority="15" operator="between">
      <formula>1</formula>
      <formula>20</formula>
    </cfRule>
  </conditionalFormatting>
  <conditionalFormatting sqref="D10:D29 G6:I6">
    <cfRule type="cellIs" dxfId="9" priority="6" operator="between">
      <formula>80.5</formula>
      <formula>100</formula>
    </cfRule>
    <cfRule type="cellIs" dxfId="8" priority="7" operator="between">
      <formula>60.5</formula>
      <formula>80.4</formula>
    </cfRule>
    <cfRule type="cellIs" dxfId="7" priority="8" operator="between">
      <formula>40.5</formula>
      <formula>60.4</formula>
    </cfRule>
    <cfRule type="cellIs" dxfId="6" priority="9" operator="between">
      <formula>20.5</formula>
      <formula>40.4</formula>
    </cfRule>
    <cfRule type="cellIs" dxfId="5" priority="10" operator="between">
      <formula>0</formula>
      <formula>20.4</formula>
    </cfRule>
  </conditionalFormatting>
  <dataValidations count="5">
    <dataValidation type="whole" operator="equal" allowBlank="1" showInputMessage="1" showErrorMessage="1" errorTitle="ATENCIÓN!" error="No se pueden modificar datos aquí" sqref="C5 J3:N3">
      <formula1>578457854578547000</formula1>
    </dataValidation>
    <dataValidation type="whole" allowBlank="1" showInputMessage="1" showErrorMessage="1" error="ERROR. DATO NO PERMITIDO" sqref="H10:H29">
      <formula1>0</formula1>
      <formula2>100</formula2>
    </dataValidation>
    <dataValidation type="time" allowBlank="1" showInputMessage="1" showErrorMessage="1" error="ERROR. NO DEBE DILIGENCIAR ESTA CELDA" sqref="F10:F29">
      <formula1>0.25</formula1>
      <formula2>0.333333333333333</formula2>
    </dataValidation>
    <dataValidation type="whole" operator="greaterThanOrEqual" allowBlank="1" showInputMessage="1" showErrorMessage="1" error="ERROR. NO DEBE DILIGENCIAR ESTA CELDA" sqref="D10:D29">
      <formula1>1E+27</formula1>
    </dataValidation>
    <dataValidation type="whole" allowBlank="1" showInputMessage="1" showErrorMessage="1" error="ERROR. NO DEBE DILIGENCIAR ESTA CELDA" sqref="G6:I6">
      <formula1>7000000</formula1>
      <formula2>800000000</formula2>
    </dataValidation>
  </dataValidations>
  <pageMargins left="0.7" right="0.7" top="0.75" bottom="0.75" header="0.3" footer="0.3"/>
  <pageSetup orientation="portrait" horizontalDpi="4294967294" verticalDpi="300" r:id="rId1"/>
  <ignoredErrors>
    <ignoredError sqref="D10:D13 D22:D29 D16:D21 D14:D15 F10:F29"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8"/>
  <sheetViews>
    <sheetView showGridLines="0" zoomScale="90" zoomScaleNormal="90" workbookViewId="0">
      <selection activeCell="C3" sqref="C3:T3"/>
    </sheetView>
  </sheetViews>
  <sheetFormatPr baseColWidth="10" defaultColWidth="0" defaultRowHeight="14.25" zeroHeight="1" x14ac:dyDescent="0.2"/>
  <cols>
    <col min="1" max="1" width="0.85546875" style="34" customWidth="1"/>
    <col min="2" max="2" width="1.7109375" style="34" customWidth="1"/>
    <col min="3" max="20" width="11.42578125" style="34" customWidth="1"/>
    <col min="21" max="21" width="1" style="34" customWidth="1"/>
    <col min="22" max="22" width="2.42578125" style="34" customWidth="1"/>
    <col min="23" max="16384" width="11.42578125" style="34" hidden="1"/>
  </cols>
  <sheetData>
    <row r="1" spans="2:21" ht="11.25" customHeight="1" thickBot="1" x14ac:dyDescent="0.25"/>
    <row r="2" spans="2:21" ht="93" customHeight="1" x14ac:dyDescent="0.2">
      <c r="B2" s="31"/>
      <c r="C2" s="32"/>
      <c r="D2" s="32"/>
      <c r="E2" s="32"/>
      <c r="F2" s="32"/>
      <c r="G2" s="32"/>
      <c r="H2" s="32"/>
      <c r="I2" s="32"/>
      <c r="J2" s="32"/>
      <c r="K2" s="32"/>
      <c r="L2" s="32"/>
      <c r="M2" s="32"/>
      <c r="N2" s="32"/>
      <c r="O2" s="32"/>
      <c r="P2" s="32"/>
      <c r="Q2" s="32"/>
      <c r="R2" s="32"/>
      <c r="S2" s="32"/>
      <c r="T2" s="32"/>
      <c r="U2" s="33"/>
    </row>
    <row r="3" spans="2:21" ht="29.25" customHeight="1" x14ac:dyDescent="0.2">
      <c r="B3" s="35"/>
      <c r="C3" s="178" t="s">
        <v>66</v>
      </c>
      <c r="D3" s="179"/>
      <c r="E3" s="179"/>
      <c r="F3" s="179"/>
      <c r="G3" s="179"/>
      <c r="H3" s="179"/>
      <c r="I3" s="179"/>
      <c r="J3" s="179"/>
      <c r="K3" s="179"/>
      <c r="L3" s="179"/>
      <c r="M3" s="179"/>
      <c r="N3" s="179"/>
      <c r="O3" s="179"/>
      <c r="P3" s="179"/>
      <c r="Q3" s="179"/>
      <c r="R3" s="179"/>
      <c r="S3" s="179"/>
      <c r="T3" s="179"/>
      <c r="U3" s="36"/>
    </row>
    <row r="4" spans="2:21" ht="6.75" customHeight="1" x14ac:dyDescent="0.2">
      <c r="B4" s="35"/>
      <c r="U4" s="36"/>
    </row>
    <row r="5" spans="2:21" x14ac:dyDescent="0.2">
      <c r="B5" s="35"/>
      <c r="U5" s="36"/>
    </row>
    <row r="6" spans="2:21" ht="18" customHeight="1" x14ac:dyDescent="0.25">
      <c r="B6" s="35"/>
      <c r="C6" s="134" t="s">
        <v>40</v>
      </c>
      <c r="D6" s="61"/>
      <c r="E6" s="61"/>
      <c r="F6" s="61"/>
      <c r="G6" s="61"/>
      <c r="H6" s="61"/>
      <c r="I6" s="61"/>
      <c r="J6" s="61"/>
      <c r="K6" s="61"/>
      <c r="L6" s="61"/>
      <c r="M6" s="61"/>
      <c r="N6" s="61"/>
      <c r="O6" s="61"/>
      <c r="P6" s="61"/>
      <c r="Q6" s="61"/>
      <c r="R6" s="61"/>
      <c r="S6" s="61"/>
      <c r="T6" s="61"/>
      <c r="U6" s="36"/>
    </row>
    <row r="7" spans="2:21" x14ac:dyDescent="0.2">
      <c r="B7" s="35"/>
      <c r="U7" s="36"/>
    </row>
    <row r="8" spans="2:21" x14ac:dyDescent="0.2">
      <c r="B8" s="35"/>
      <c r="U8" s="36"/>
    </row>
    <row r="9" spans="2:21" x14ac:dyDescent="0.2">
      <c r="B9" s="35"/>
      <c r="U9" s="36"/>
    </row>
    <row r="10" spans="2:21" x14ac:dyDescent="0.2">
      <c r="B10" s="35"/>
      <c r="U10" s="36"/>
    </row>
    <row r="11" spans="2:21" x14ac:dyDescent="0.2">
      <c r="B11" s="35"/>
      <c r="J11" s="34" t="s">
        <v>12</v>
      </c>
      <c r="K11" s="34" t="s">
        <v>11</v>
      </c>
      <c r="U11" s="36"/>
    </row>
    <row r="12" spans="2:21" x14ac:dyDescent="0.2">
      <c r="B12" s="35"/>
      <c r="I12" s="34" t="str">
        <f>+Inicio!C5</f>
        <v>CÓDIGO DE INTEGRIDAD</v>
      </c>
      <c r="J12" s="34">
        <v>100</v>
      </c>
      <c r="K12" s="37">
        <f>+Autodiagnóstico!G6</f>
        <v>100</v>
      </c>
      <c r="U12" s="36"/>
    </row>
    <row r="13" spans="2:21" x14ac:dyDescent="0.2">
      <c r="B13" s="35"/>
      <c r="U13" s="36"/>
    </row>
    <row r="14" spans="2:21" x14ac:dyDescent="0.2">
      <c r="B14" s="35"/>
      <c r="U14" s="36"/>
    </row>
    <row r="15" spans="2:21" x14ac:dyDescent="0.2">
      <c r="B15" s="35"/>
      <c r="U15" s="36"/>
    </row>
    <row r="16" spans="2:21" x14ac:dyDescent="0.2">
      <c r="B16" s="35"/>
      <c r="U16" s="36"/>
    </row>
    <row r="17" spans="2:21" x14ac:dyDescent="0.2">
      <c r="B17" s="35"/>
      <c r="U17" s="36"/>
    </row>
    <row r="18" spans="2:21" x14ac:dyDescent="0.2">
      <c r="B18" s="35"/>
      <c r="U18" s="36"/>
    </row>
    <row r="19" spans="2:21" x14ac:dyDescent="0.2">
      <c r="B19" s="35"/>
      <c r="U19" s="36"/>
    </row>
    <row r="20" spans="2:21" x14ac:dyDescent="0.2">
      <c r="B20" s="35"/>
      <c r="U20" s="36"/>
    </row>
    <row r="21" spans="2:21" x14ac:dyDescent="0.2">
      <c r="B21" s="35"/>
      <c r="U21" s="36"/>
    </row>
    <row r="22" spans="2:21" x14ac:dyDescent="0.2">
      <c r="B22" s="35"/>
      <c r="U22" s="36"/>
    </row>
    <row r="23" spans="2:21" x14ac:dyDescent="0.2">
      <c r="B23" s="35"/>
      <c r="U23" s="36"/>
    </row>
    <row r="24" spans="2:21" x14ac:dyDescent="0.2">
      <c r="B24" s="35"/>
      <c r="U24" s="36"/>
    </row>
    <row r="25" spans="2:21" x14ac:dyDescent="0.2">
      <c r="B25" s="35"/>
      <c r="U25" s="36"/>
    </row>
    <row r="26" spans="2:21" x14ac:dyDescent="0.2">
      <c r="B26" s="35"/>
      <c r="U26" s="36"/>
    </row>
    <row r="27" spans="2:21" x14ac:dyDescent="0.2">
      <c r="B27" s="35"/>
      <c r="U27" s="36"/>
    </row>
    <row r="28" spans="2:21" ht="18" customHeight="1" x14ac:dyDescent="0.25">
      <c r="B28" s="35"/>
      <c r="C28" s="134" t="s">
        <v>94</v>
      </c>
      <c r="D28" s="61"/>
      <c r="E28" s="61"/>
      <c r="F28" s="61"/>
      <c r="G28" s="61"/>
      <c r="H28" s="61"/>
      <c r="I28" s="61"/>
      <c r="J28" s="61"/>
      <c r="K28" s="61"/>
      <c r="L28" s="61"/>
      <c r="M28" s="61"/>
      <c r="N28" s="61"/>
      <c r="O28" s="61"/>
      <c r="P28" s="61"/>
      <c r="Q28" s="61"/>
      <c r="R28" s="61"/>
      <c r="S28" s="61"/>
      <c r="T28" s="61"/>
      <c r="U28" s="36"/>
    </row>
    <row r="29" spans="2:21" x14ac:dyDescent="0.2">
      <c r="B29" s="35"/>
      <c r="U29" s="36"/>
    </row>
    <row r="30" spans="2:21" x14ac:dyDescent="0.2">
      <c r="B30" s="35"/>
      <c r="U30" s="36"/>
    </row>
    <row r="31" spans="2:21" x14ac:dyDescent="0.2">
      <c r="B31" s="35"/>
      <c r="U31" s="36"/>
    </row>
    <row r="32" spans="2:21" x14ac:dyDescent="0.2">
      <c r="B32" s="35"/>
      <c r="U32" s="36"/>
    </row>
    <row r="33" spans="2:21" x14ac:dyDescent="0.2">
      <c r="B33" s="35"/>
      <c r="J33" s="34" t="s">
        <v>7</v>
      </c>
      <c r="K33" s="34" t="s">
        <v>8</v>
      </c>
      <c r="L33" s="34" t="s">
        <v>2</v>
      </c>
      <c r="U33" s="36"/>
    </row>
    <row r="34" spans="2:21" x14ac:dyDescent="0.2">
      <c r="B34" s="35"/>
      <c r="J34" s="34" t="str">
        <f>+Autodiagnóstico!C10</f>
        <v>Condiciones institucionales idóneas para la implementación y gestión del Código de Integridad</v>
      </c>
      <c r="K34" s="34">
        <v>100</v>
      </c>
      <c r="L34" s="37">
        <f>+Autodiagnóstico!D10</f>
        <v>100</v>
      </c>
      <c r="U34" s="36"/>
    </row>
    <row r="35" spans="2:21" x14ac:dyDescent="0.2">
      <c r="B35" s="35"/>
      <c r="J35" s="34" t="str">
        <f>+Autodiagnóstico!C22</f>
        <v>Promoción de la gestión del Código de Integridad</v>
      </c>
      <c r="K35" s="34">
        <v>100</v>
      </c>
      <c r="L35" s="37">
        <f>+Autodiagnóstico!D22</f>
        <v>100</v>
      </c>
      <c r="U35" s="36"/>
    </row>
    <row r="36" spans="2:21" x14ac:dyDescent="0.2">
      <c r="B36" s="35"/>
      <c r="U36" s="36"/>
    </row>
    <row r="37" spans="2:21" x14ac:dyDescent="0.2">
      <c r="B37" s="35"/>
      <c r="U37" s="36"/>
    </row>
    <row r="38" spans="2:21" x14ac:dyDescent="0.2">
      <c r="B38" s="35"/>
      <c r="U38" s="36"/>
    </row>
    <row r="39" spans="2:21" x14ac:dyDescent="0.2">
      <c r="B39" s="35"/>
      <c r="U39" s="36"/>
    </row>
    <row r="40" spans="2:21" x14ac:dyDescent="0.2">
      <c r="B40" s="35"/>
      <c r="U40" s="36"/>
    </row>
    <row r="41" spans="2:21" x14ac:dyDescent="0.2">
      <c r="B41" s="35"/>
      <c r="U41" s="36"/>
    </row>
    <row r="42" spans="2:21" x14ac:dyDescent="0.2">
      <c r="B42" s="35"/>
      <c r="U42" s="36"/>
    </row>
    <row r="43" spans="2:21" x14ac:dyDescent="0.2">
      <c r="B43" s="35"/>
      <c r="U43" s="36"/>
    </row>
    <row r="44" spans="2:21" x14ac:dyDescent="0.2">
      <c r="B44" s="35"/>
      <c r="U44" s="36"/>
    </row>
    <row r="45" spans="2:21" x14ac:dyDescent="0.2">
      <c r="B45" s="35"/>
      <c r="U45" s="36"/>
    </row>
    <row r="46" spans="2:21" x14ac:dyDescent="0.2">
      <c r="B46" s="35"/>
      <c r="U46" s="36"/>
    </row>
    <row r="47" spans="2:21" x14ac:dyDescent="0.2">
      <c r="B47" s="35"/>
      <c r="U47" s="36"/>
    </row>
    <row r="48" spans="2:21" x14ac:dyDescent="0.2">
      <c r="B48" s="35"/>
      <c r="U48" s="36"/>
    </row>
    <row r="49" spans="2:21" x14ac:dyDescent="0.2">
      <c r="B49" s="35"/>
      <c r="U49" s="36"/>
    </row>
    <row r="50" spans="2:21" x14ac:dyDescent="0.2">
      <c r="B50" s="35"/>
      <c r="U50" s="36"/>
    </row>
    <row r="51" spans="2:21" ht="18" customHeight="1" x14ac:dyDescent="0.25">
      <c r="B51" s="35"/>
      <c r="C51" s="134" t="s">
        <v>33</v>
      </c>
      <c r="D51" s="61"/>
      <c r="E51" s="61"/>
      <c r="F51" s="61"/>
      <c r="G51" s="61"/>
      <c r="H51" s="61"/>
      <c r="I51" s="61"/>
      <c r="J51" s="61"/>
      <c r="K51" s="61"/>
      <c r="L51" s="61"/>
      <c r="M51" s="61"/>
      <c r="N51" s="61"/>
      <c r="O51" s="61"/>
      <c r="P51" s="61"/>
      <c r="Q51" s="61"/>
      <c r="R51" s="61"/>
      <c r="S51" s="61"/>
      <c r="T51" s="61"/>
      <c r="U51" s="36"/>
    </row>
    <row r="52" spans="2:21" x14ac:dyDescent="0.2">
      <c r="B52" s="35"/>
      <c r="U52" s="36"/>
    </row>
    <row r="53" spans="2:21" x14ac:dyDescent="0.2">
      <c r="B53" s="35"/>
      <c r="K53" s="192" t="s">
        <v>95</v>
      </c>
      <c r="L53" s="192"/>
      <c r="M53" s="192"/>
      <c r="N53" s="192"/>
      <c r="U53" s="36"/>
    </row>
    <row r="54" spans="2:21" ht="15" x14ac:dyDescent="0.25">
      <c r="B54" s="35"/>
      <c r="I54" s="62" t="str">
        <f>+Autodiagnóstico!C10</f>
        <v>Condiciones institucionales idóneas para la implementación y gestión del Código de Integridad</v>
      </c>
      <c r="U54" s="36"/>
    </row>
    <row r="55" spans="2:21" x14ac:dyDescent="0.2">
      <c r="B55" s="35"/>
      <c r="U55" s="36"/>
    </row>
    <row r="56" spans="2:21" x14ac:dyDescent="0.2">
      <c r="B56" s="35"/>
      <c r="K56" s="34" t="s">
        <v>24</v>
      </c>
      <c r="L56" s="34" t="s">
        <v>12</v>
      </c>
      <c r="M56" s="34" t="s">
        <v>11</v>
      </c>
      <c r="U56" s="36"/>
    </row>
    <row r="57" spans="2:21" x14ac:dyDescent="0.2">
      <c r="B57" s="35"/>
      <c r="K57" s="34" t="s">
        <v>96</v>
      </c>
      <c r="L57" s="34">
        <v>100</v>
      </c>
      <c r="M57" s="37">
        <f>+Autodiagnóstico!F10</f>
        <v>100</v>
      </c>
      <c r="U57" s="36"/>
    </row>
    <row r="58" spans="2:21" x14ac:dyDescent="0.2">
      <c r="B58" s="35"/>
      <c r="K58" s="34" t="s">
        <v>97</v>
      </c>
      <c r="L58" s="34">
        <v>100</v>
      </c>
      <c r="M58" s="37">
        <f>+Autodiagnóstico!F14</f>
        <v>100</v>
      </c>
      <c r="U58" s="36"/>
    </row>
    <row r="59" spans="2:21" x14ac:dyDescent="0.2">
      <c r="B59" s="35"/>
      <c r="K59" s="34" t="s">
        <v>98</v>
      </c>
      <c r="L59" s="34">
        <v>100</v>
      </c>
      <c r="M59" s="37">
        <f>+Autodiagnóstico!F16</f>
        <v>100</v>
      </c>
      <c r="U59" s="36"/>
    </row>
    <row r="60" spans="2:21" x14ac:dyDescent="0.2">
      <c r="B60" s="35"/>
      <c r="K60" s="37"/>
      <c r="U60" s="36"/>
    </row>
    <row r="61" spans="2:21" x14ac:dyDescent="0.2">
      <c r="B61" s="35"/>
      <c r="U61" s="36"/>
    </row>
    <row r="62" spans="2:21" x14ac:dyDescent="0.2">
      <c r="B62" s="35"/>
      <c r="U62" s="36"/>
    </row>
    <row r="63" spans="2:21" x14ac:dyDescent="0.2">
      <c r="B63" s="35"/>
      <c r="U63" s="36"/>
    </row>
    <row r="64" spans="2:21" x14ac:dyDescent="0.2">
      <c r="B64" s="35"/>
      <c r="U64" s="36"/>
    </row>
    <row r="65" spans="2:21" x14ac:dyDescent="0.2">
      <c r="B65" s="35"/>
      <c r="U65" s="36"/>
    </row>
    <row r="66" spans="2:21" x14ac:dyDescent="0.2">
      <c r="B66" s="35"/>
      <c r="U66" s="36"/>
    </row>
    <row r="67" spans="2:21" x14ac:dyDescent="0.2">
      <c r="B67" s="35"/>
      <c r="U67" s="36"/>
    </row>
    <row r="68" spans="2:21" x14ac:dyDescent="0.2">
      <c r="B68" s="35"/>
      <c r="U68" s="36"/>
    </row>
    <row r="69" spans="2:21" x14ac:dyDescent="0.2">
      <c r="B69" s="35"/>
      <c r="U69" s="36"/>
    </row>
    <row r="70" spans="2:21" x14ac:dyDescent="0.2">
      <c r="B70" s="35"/>
      <c r="U70" s="36"/>
    </row>
    <row r="71" spans="2:21" x14ac:dyDescent="0.2">
      <c r="B71" s="35"/>
      <c r="U71" s="36"/>
    </row>
    <row r="72" spans="2:21" x14ac:dyDescent="0.2">
      <c r="B72" s="35"/>
      <c r="U72" s="36"/>
    </row>
    <row r="73" spans="2:21" x14ac:dyDescent="0.2">
      <c r="B73" s="35"/>
      <c r="U73" s="36"/>
    </row>
    <row r="74" spans="2:21" x14ac:dyDescent="0.2">
      <c r="B74" s="35"/>
      <c r="U74" s="36"/>
    </row>
    <row r="75" spans="2:21" x14ac:dyDescent="0.2">
      <c r="B75" s="35"/>
      <c r="U75" s="36"/>
    </row>
    <row r="76" spans="2:21" x14ac:dyDescent="0.2">
      <c r="B76" s="35"/>
      <c r="U76" s="36"/>
    </row>
    <row r="77" spans="2:21" x14ac:dyDescent="0.2">
      <c r="B77" s="35"/>
      <c r="K77" s="192" t="s">
        <v>99</v>
      </c>
      <c r="L77" s="192"/>
      <c r="M77" s="192"/>
      <c r="N77" s="192"/>
      <c r="U77" s="36"/>
    </row>
    <row r="78" spans="2:21" ht="15" x14ac:dyDescent="0.25">
      <c r="B78" s="35"/>
      <c r="K78" s="62" t="str">
        <f>+Autodiagnóstico!C22</f>
        <v>Promoción de la gestión del Código de Integridad</v>
      </c>
      <c r="U78" s="36"/>
    </row>
    <row r="79" spans="2:21" x14ac:dyDescent="0.2">
      <c r="B79" s="35"/>
      <c r="D79" s="45"/>
      <c r="J79" s="34" t="s">
        <v>24</v>
      </c>
      <c r="K79" s="34" t="s">
        <v>12</v>
      </c>
      <c r="L79" s="34" t="s">
        <v>11</v>
      </c>
      <c r="U79" s="36"/>
    </row>
    <row r="80" spans="2:21" x14ac:dyDescent="0.2">
      <c r="B80" s="35"/>
      <c r="J80" s="34" t="str">
        <f>+Autodiagnóstico!E22</f>
        <v>Ejecutar el Plan de gestión del Código de integridad</v>
      </c>
      <c r="K80" s="34">
        <v>100</v>
      </c>
      <c r="L80" s="37">
        <f>+Autodiagnóstico!F22</f>
        <v>100</v>
      </c>
      <c r="U80" s="36"/>
    </row>
    <row r="81" spans="2:21" x14ac:dyDescent="0.2">
      <c r="B81" s="35"/>
      <c r="J81" s="34" t="str">
        <f>+Autodiagnóstico!E28</f>
        <v>Evaluación de Resultados de la implementación del Código de Integridad</v>
      </c>
      <c r="K81" s="34">
        <v>100</v>
      </c>
      <c r="L81" s="37">
        <f>+Autodiagnóstico!F28</f>
        <v>100</v>
      </c>
      <c r="U81" s="36"/>
    </row>
    <row r="82" spans="2:21" x14ac:dyDescent="0.2">
      <c r="B82" s="35"/>
      <c r="U82" s="36"/>
    </row>
    <row r="83" spans="2:21" x14ac:dyDescent="0.2">
      <c r="B83" s="35"/>
      <c r="U83" s="36"/>
    </row>
    <row r="84" spans="2:21" x14ac:dyDescent="0.2">
      <c r="B84" s="35"/>
      <c r="U84" s="36"/>
    </row>
    <row r="85" spans="2:21" x14ac:dyDescent="0.2">
      <c r="B85" s="35"/>
      <c r="U85" s="36"/>
    </row>
    <row r="86" spans="2:21" x14ac:dyDescent="0.2">
      <c r="B86" s="35"/>
      <c r="U86" s="36"/>
    </row>
    <row r="87" spans="2:21" x14ac:dyDescent="0.2">
      <c r="B87" s="35"/>
      <c r="U87" s="36"/>
    </row>
    <row r="88" spans="2:21" x14ac:dyDescent="0.2">
      <c r="B88" s="35"/>
      <c r="U88" s="36"/>
    </row>
    <row r="89" spans="2:21" x14ac:dyDescent="0.2">
      <c r="B89" s="35"/>
      <c r="U89" s="36"/>
    </row>
    <row r="90" spans="2:21" x14ac:dyDescent="0.2">
      <c r="B90" s="35"/>
      <c r="U90" s="36"/>
    </row>
    <row r="91" spans="2:21" x14ac:dyDescent="0.2">
      <c r="B91" s="35"/>
      <c r="U91" s="36"/>
    </row>
    <row r="92" spans="2:21" x14ac:dyDescent="0.2">
      <c r="B92" s="35"/>
      <c r="U92" s="36"/>
    </row>
    <row r="93" spans="2:21" x14ac:dyDescent="0.2">
      <c r="B93" s="35"/>
      <c r="U93" s="36"/>
    </row>
    <row r="94" spans="2:21" x14ac:dyDescent="0.2">
      <c r="B94" s="35"/>
      <c r="U94" s="36"/>
    </row>
    <row r="95" spans="2:21" x14ac:dyDescent="0.2">
      <c r="B95" s="35"/>
      <c r="U95" s="36"/>
    </row>
    <row r="96" spans="2:21" x14ac:dyDescent="0.2">
      <c r="B96" s="35"/>
      <c r="U96" s="36"/>
    </row>
    <row r="97" spans="2:21" x14ac:dyDescent="0.2">
      <c r="B97" s="35"/>
      <c r="U97" s="36"/>
    </row>
    <row r="98" spans="2:21" ht="15" thickBot="1" x14ac:dyDescent="0.25">
      <c r="B98" s="38"/>
      <c r="C98" s="39"/>
      <c r="D98" s="39"/>
      <c r="E98" s="39"/>
      <c r="F98" s="39"/>
      <c r="G98" s="39"/>
      <c r="H98" s="39"/>
      <c r="I98" s="39"/>
      <c r="J98" s="39"/>
      <c r="K98" s="39"/>
      <c r="L98" s="39"/>
      <c r="M98" s="39"/>
      <c r="N98" s="39"/>
      <c r="O98" s="39"/>
      <c r="P98" s="39"/>
      <c r="Q98" s="39"/>
      <c r="R98" s="39"/>
      <c r="S98" s="39"/>
      <c r="T98" s="39"/>
      <c r="U98" s="40"/>
    </row>
    <row r="99" spans="2:21" x14ac:dyDescent="0.2"/>
    <row r="100" spans="2:21" x14ac:dyDescent="0.2"/>
    <row r="101" spans="2:21" x14ac:dyDescent="0.2"/>
    <row r="102" spans="2:21" x14ac:dyDescent="0.2">
      <c r="C102" s="41"/>
      <c r="D102" s="42"/>
      <c r="E102" s="42"/>
      <c r="F102" s="42"/>
      <c r="O102" s="43"/>
      <c r="P102" s="44"/>
    </row>
    <row r="103" spans="2:21" x14ac:dyDescent="0.2">
      <c r="O103" s="43"/>
      <c r="P103" s="44"/>
    </row>
    <row r="104" spans="2:21" x14ac:dyDescent="0.2">
      <c r="O104" s="43"/>
      <c r="P104" s="44"/>
    </row>
    <row r="105" spans="2:21" x14ac:dyDescent="0.2"/>
    <row r="106" spans="2:21" ht="18" x14ac:dyDescent="0.25">
      <c r="K106" s="193" t="s">
        <v>31</v>
      </c>
      <c r="L106" s="193"/>
    </row>
    <row r="107" spans="2:21" x14ac:dyDescent="0.2"/>
    <row r="108" spans="2:21" x14ac:dyDescent="0.2"/>
  </sheetData>
  <mergeCells count="4">
    <mergeCell ref="C3:T3"/>
    <mergeCell ref="K53:N53"/>
    <mergeCell ref="K77:N77"/>
    <mergeCell ref="K106:L10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44"/>
  <sheetViews>
    <sheetView showGridLines="0" topLeftCell="B1" zoomScale="80" zoomScaleNormal="80" workbookViewId="0">
      <selection activeCell="C3" sqref="C3:L3"/>
    </sheetView>
  </sheetViews>
  <sheetFormatPr baseColWidth="10" defaultColWidth="0" defaultRowHeight="14.25" zeroHeight="1" x14ac:dyDescent="0.25"/>
  <cols>
    <col min="1" max="1" width="1.7109375" style="1" customWidth="1"/>
    <col min="2" max="2" width="1.5703125" style="1" customWidth="1"/>
    <col min="3" max="3" width="21.5703125" style="1" customWidth="1"/>
    <col min="4" max="4" width="34" style="1" customWidth="1"/>
    <col min="5" max="5" width="48.28515625" style="1" customWidth="1"/>
    <col min="6" max="6" width="15.5703125" style="3" customWidth="1"/>
    <col min="7" max="7" width="28.85546875" style="1" customWidth="1"/>
    <col min="8" max="9" width="22.140625" style="1" customWidth="1"/>
    <col min="10" max="10" width="29" style="1" customWidth="1"/>
    <col min="11" max="12" width="28.7109375" style="1" customWidth="1"/>
    <col min="13" max="13" width="1.42578125" style="1" customWidth="1"/>
    <col min="14" max="14" width="4.5703125" style="1" customWidth="1"/>
    <col min="15" max="22" width="0" style="1" hidden="1" customWidth="1"/>
    <col min="23" max="16384" width="11.42578125" style="1" hidden="1"/>
  </cols>
  <sheetData>
    <row r="1" spans="2:13" ht="9" customHeight="1" thickBot="1" x14ac:dyDescent="0.3"/>
    <row r="2" spans="2:13" ht="93" customHeight="1" x14ac:dyDescent="0.25">
      <c r="B2" s="18"/>
      <c r="C2" s="19"/>
      <c r="D2" s="19"/>
      <c r="E2" s="19"/>
      <c r="F2" s="20"/>
      <c r="G2" s="19"/>
      <c r="H2" s="19"/>
      <c r="I2" s="19"/>
      <c r="J2" s="19"/>
      <c r="K2" s="19"/>
      <c r="L2" s="19"/>
      <c r="M2" s="21"/>
    </row>
    <row r="3" spans="2:13" ht="32.25" customHeight="1" x14ac:dyDescent="0.25">
      <c r="B3" s="22"/>
      <c r="C3" s="178" t="s">
        <v>102</v>
      </c>
      <c r="D3" s="179"/>
      <c r="E3" s="179"/>
      <c r="F3" s="179"/>
      <c r="G3" s="179"/>
      <c r="H3" s="179"/>
      <c r="I3" s="179"/>
      <c r="J3" s="179"/>
      <c r="K3" s="179"/>
      <c r="L3" s="179"/>
      <c r="M3" s="23"/>
    </row>
    <row r="4" spans="2:13" ht="12" customHeight="1" thickBot="1" x14ac:dyDescent="0.3">
      <c r="B4" s="22"/>
      <c r="M4" s="23"/>
    </row>
    <row r="5" spans="2:13" ht="32.25" customHeight="1" x14ac:dyDescent="0.25">
      <c r="B5" s="22"/>
      <c r="C5" s="194" t="s">
        <v>92</v>
      </c>
      <c r="D5" s="196" t="s">
        <v>41</v>
      </c>
      <c r="E5" s="196" t="s">
        <v>3</v>
      </c>
      <c r="F5" s="196" t="s">
        <v>30</v>
      </c>
      <c r="G5" s="206" t="s">
        <v>0</v>
      </c>
      <c r="H5" s="206" t="s">
        <v>1</v>
      </c>
      <c r="I5" s="204" t="s">
        <v>100</v>
      </c>
      <c r="J5" s="200" t="s">
        <v>42</v>
      </c>
      <c r="K5" s="202" t="s">
        <v>43</v>
      </c>
      <c r="L5" s="198" t="s">
        <v>44</v>
      </c>
      <c r="M5" s="23"/>
    </row>
    <row r="6" spans="2:13" ht="36" customHeight="1" thickBot="1" x14ac:dyDescent="0.3">
      <c r="B6" s="24"/>
      <c r="C6" s="195"/>
      <c r="D6" s="197"/>
      <c r="E6" s="197"/>
      <c r="F6" s="197"/>
      <c r="G6" s="207"/>
      <c r="H6" s="207"/>
      <c r="I6" s="205"/>
      <c r="J6" s="201"/>
      <c r="K6" s="203"/>
      <c r="L6" s="199"/>
      <c r="M6" s="23"/>
    </row>
    <row r="7" spans="2:13" ht="50.25" customHeight="1" x14ac:dyDescent="0.25">
      <c r="B7" s="216"/>
      <c r="C7" s="213" t="str">
        <f>+Autodiagnóstico!C10</f>
        <v>Condiciones institucionales idóneas para la implementación y gestión del Código de Integridad</v>
      </c>
      <c r="D7" s="210" t="str">
        <f>+Autodiagnóstico!E10</f>
        <v>Realizar el diagnóstico del estado actual de la entidad en temas de integridad</v>
      </c>
      <c r="E7" s="103" t="str">
        <f>+Autodiagnóstico!G10</f>
        <v>A partir de los resultados de FURAG, identificar y documentar las debilidades y fortalezas de la  implementación del Código de Integridad.</v>
      </c>
      <c r="F7" s="73">
        <f>+Autodiagnóstico!H10</f>
        <v>100</v>
      </c>
      <c r="G7" s="111" t="s">
        <v>61</v>
      </c>
      <c r="H7" s="111" t="s">
        <v>73</v>
      </c>
      <c r="I7" s="111" t="s">
        <v>72</v>
      </c>
      <c r="J7" s="92"/>
      <c r="K7" s="93"/>
      <c r="L7" s="91"/>
      <c r="M7" s="23"/>
    </row>
    <row r="8" spans="2:13" ht="58.5" customHeight="1" x14ac:dyDescent="0.25">
      <c r="B8" s="216"/>
      <c r="C8" s="214"/>
      <c r="D8" s="211"/>
      <c r="E8" s="114" t="str">
        <f>+Autodiagnóstico!G11</f>
        <v>Dianosticar, a través de encuestas, entrevistas o grupos de intercambio, si los servidores de la entidad han apropiado los valores del código de integridad.</v>
      </c>
      <c r="F8" s="70">
        <f>+Autodiagnóstico!H11</f>
        <v>100</v>
      </c>
      <c r="G8" s="107" t="s">
        <v>61</v>
      </c>
      <c r="H8" s="107" t="s">
        <v>73</v>
      </c>
      <c r="I8" s="107" t="s">
        <v>72</v>
      </c>
      <c r="J8" s="79"/>
      <c r="K8" s="80"/>
      <c r="L8" s="78"/>
      <c r="M8" s="23"/>
    </row>
    <row r="9" spans="2:13" ht="50.25" customHeight="1" x14ac:dyDescent="0.25">
      <c r="B9" s="216"/>
      <c r="C9" s="214"/>
      <c r="D9" s="211"/>
      <c r="E9" s="114" t="str">
        <f>+Autodiagnóstico!G12</f>
        <v>Diagnosticar si las estrategias de comunicación que empleó la entidad para promover el Código de Integridad son idóneas.</v>
      </c>
      <c r="F9" s="70">
        <f>+Autodiagnóstico!H12</f>
        <v>100</v>
      </c>
      <c r="G9" s="107" t="s">
        <v>61</v>
      </c>
      <c r="H9" s="107" t="s">
        <v>73</v>
      </c>
      <c r="I9" s="107" t="s">
        <v>72</v>
      </c>
      <c r="J9" s="79"/>
      <c r="K9" s="80"/>
      <c r="L9" s="78"/>
      <c r="M9" s="23"/>
    </row>
    <row r="10" spans="2:13" ht="43.5" customHeight="1" x14ac:dyDescent="0.25">
      <c r="B10" s="216"/>
      <c r="C10" s="214"/>
      <c r="D10" s="218"/>
      <c r="E10" s="115" t="str">
        <f>+Autodiagnóstico!G13</f>
        <v>Socializar los resultados  obtenidos en el periodo anterior sobre la implementación del Código de Integridad.</v>
      </c>
      <c r="F10" s="94">
        <f>+Autodiagnóstico!H13</f>
        <v>100</v>
      </c>
      <c r="G10" s="108" t="s">
        <v>61</v>
      </c>
      <c r="H10" s="108" t="s">
        <v>73</v>
      </c>
      <c r="I10" s="108" t="s">
        <v>63</v>
      </c>
      <c r="J10" s="96"/>
      <c r="K10" s="97"/>
      <c r="L10" s="95"/>
      <c r="M10" s="23"/>
    </row>
    <row r="11" spans="2:13" ht="63" customHeight="1" x14ac:dyDescent="0.25">
      <c r="B11" s="216"/>
      <c r="C11" s="214"/>
      <c r="D11" s="208" t="str">
        <f>+Autodiagnóstico!E14</f>
        <v xml:space="preserve">Plan de mejora en la implementación del Código de Integridad. 
 Paso 1.Generar espacios de retroalimentación que permitan recolectar ideas que ayuden a mejorar la implementación del Código de Integridad.  
</v>
      </c>
      <c r="E11" s="104" t="str">
        <f>+Autodiagnóstico!G14</f>
        <v>Determinar el alcance de las estrategias de implementación del Código de Integridad, para establecer actividades concretas que mejoren la apropiación y/o adaptación al Código.</v>
      </c>
      <c r="F11" s="71">
        <f>+Autodiagnóstico!H14</f>
        <v>100</v>
      </c>
      <c r="G11" s="109" t="s">
        <v>61</v>
      </c>
      <c r="H11" s="109" t="s">
        <v>73</v>
      </c>
      <c r="I11" s="109" t="s">
        <v>63</v>
      </c>
      <c r="J11" s="99"/>
      <c r="K11" s="100"/>
      <c r="L11" s="98"/>
      <c r="M11" s="23"/>
    </row>
    <row r="12" spans="2:13" ht="87" customHeight="1" x14ac:dyDescent="0.25">
      <c r="B12" s="216"/>
      <c r="C12" s="214"/>
      <c r="D12" s="209"/>
      <c r="E12" s="116" t="str">
        <f>+Autodiagnóstico!G15</f>
        <v>Establecer mecanismos de retroalimentación con los servidores públicos, tales como grupos de intercambio, encuestas, correo electrónico, entre otras,  que corroboren la confidencialidad de los servidores y ayuden a mejorar las ideas de implementación y gestión.</v>
      </c>
      <c r="F12" s="74">
        <f>+Autodiagnóstico!H15</f>
        <v>100</v>
      </c>
      <c r="G12" s="110" t="s">
        <v>62</v>
      </c>
      <c r="H12" s="110" t="s">
        <v>73</v>
      </c>
      <c r="I12" s="110" t="s">
        <v>63</v>
      </c>
      <c r="J12" s="88"/>
      <c r="K12" s="89"/>
      <c r="L12" s="87"/>
      <c r="M12" s="23"/>
    </row>
    <row r="13" spans="2:13" ht="38.25" x14ac:dyDescent="0.25">
      <c r="B13" s="216"/>
      <c r="C13" s="214"/>
      <c r="D13" s="210" t="str">
        <f>+Autodiagnóstico!E16</f>
        <v>Plan de mejora en la  implementación del Código de Integridad.  
 Paso 2. Fomentar los mecanismos de sensibilización, inducción, reinducción y afianzamiento de los contenidos del Código de Integridad.</v>
      </c>
      <c r="E13" s="103" t="str">
        <f>+Autodiagnóstico!G16</f>
        <v>Definir los  canales  y las metodologías que se emplearán  para desarrollar  las actividades de implementación del Código de Integridad.</v>
      </c>
      <c r="F13" s="73">
        <f>+Autodiagnóstico!H16</f>
        <v>100</v>
      </c>
      <c r="G13" s="111" t="s">
        <v>62</v>
      </c>
      <c r="H13" s="111" t="s">
        <v>73</v>
      </c>
      <c r="I13" s="111" t="s">
        <v>63</v>
      </c>
      <c r="J13" s="92"/>
      <c r="K13" s="93"/>
      <c r="L13" s="91"/>
      <c r="M13" s="23"/>
    </row>
    <row r="14" spans="2:13" ht="40.5" customHeight="1" x14ac:dyDescent="0.25">
      <c r="B14" s="216"/>
      <c r="C14" s="214"/>
      <c r="D14" s="211"/>
      <c r="E14" s="114" t="str">
        <f>+Autodiagnóstico!G17</f>
        <v xml:space="preserve">Definir las estrategias para la inducción o reinducción de los servidores públicos con el propósito de afianzar las temáticas del Código de integridad. </v>
      </c>
      <c r="F14" s="70">
        <f>+Autodiagnóstico!H17</f>
        <v>100</v>
      </c>
      <c r="G14" s="107" t="s">
        <v>61</v>
      </c>
      <c r="H14" s="107" t="s">
        <v>73</v>
      </c>
      <c r="I14" s="107" t="s">
        <v>63</v>
      </c>
      <c r="J14" s="79"/>
      <c r="K14" s="80"/>
      <c r="L14" s="78"/>
      <c r="M14" s="23"/>
    </row>
    <row r="15" spans="2:13" ht="38.25" x14ac:dyDescent="0.25">
      <c r="B15" s="216"/>
      <c r="C15" s="214"/>
      <c r="D15" s="211"/>
      <c r="E15" s="114" t="str">
        <f>+Autodiagnóstico!G18</f>
        <v>Definir el presupuesto asociado a las actividades que se implementarán en la entidad para promover el Código de Integridad</v>
      </c>
      <c r="F15" s="70">
        <f>+Autodiagnóstico!H18</f>
        <v>100</v>
      </c>
      <c r="G15" s="107" t="s">
        <v>61</v>
      </c>
      <c r="H15" s="107" t="s">
        <v>73</v>
      </c>
      <c r="I15" s="107" t="s">
        <v>63</v>
      </c>
      <c r="J15" s="79"/>
      <c r="K15" s="80"/>
      <c r="L15" s="78"/>
      <c r="M15" s="23"/>
    </row>
    <row r="16" spans="2:13" ht="43.5" customHeight="1" x14ac:dyDescent="0.25">
      <c r="B16" s="216"/>
      <c r="C16" s="214"/>
      <c r="D16" s="211"/>
      <c r="E16" s="114" t="str">
        <f>+Autodiagnóstico!G19</f>
        <v>Establecer el  cronograma de ejecución de las actividades de implementación del Código de Integridad.</v>
      </c>
      <c r="F16" s="70">
        <f>+Autodiagnóstico!H19</f>
        <v>100</v>
      </c>
      <c r="G16" s="107" t="s">
        <v>61</v>
      </c>
      <c r="H16" s="107" t="s">
        <v>73</v>
      </c>
      <c r="I16" s="107" t="s">
        <v>63</v>
      </c>
      <c r="J16" s="79"/>
      <c r="K16" s="80"/>
      <c r="L16" s="78"/>
      <c r="M16" s="23"/>
    </row>
    <row r="17" spans="2:13" ht="42.75" customHeight="1" x14ac:dyDescent="0.25">
      <c r="B17" s="216"/>
      <c r="C17" s="214"/>
      <c r="D17" s="211"/>
      <c r="E17" s="114" t="str">
        <f>+Autodiagnóstico!G20</f>
        <v>Definir los roles y responsabilidades del Grupo de Trabajo de integridad en cabeza del Grupo de Gestión Humana</v>
      </c>
      <c r="F17" s="70">
        <f>+Autodiagnóstico!H20</f>
        <v>100</v>
      </c>
      <c r="G17" s="107" t="s">
        <v>61</v>
      </c>
      <c r="H17" s="107" t="s">
        <v>73</v>
      </c>
      <c r="I17" s="107" t="s">
        <v>63</v>
      </c>
      <c r="J17" s="79"/>
      <c r="K17" s="80"/>
      <c r="L17" s="78"/>
      <c r="M17" s="23"/>
    </row>
    <row r="18" spans="2:13" ht="78.75" customHeight="1" thickBot="1" x14ac:dyDescent="0.3">
      <c r="B18" s="216"/>
      <c r="C18" s="215"/>
      <c r="D18" s="212"/>
      <c r="E18" s="117" t="str">
        <f>+Autodiagnóstico!G21</f>
        <v xml:space="preserve">Construir un mecanismo de recolección de información (Encuesta y/o grupos de intercambio)  en el cual la entidad pueda hacer seguimiento a las observaciones de los servidores públicos en el proceso de la implementación del Código de Integridad. </v>
      </c>
      <c r="F18" s="72">
        <f>+Autodiagnóstico!H21</f>
        <v>100</v>
      </c>
      <c r="G18" s="112" t="s">
        <v>61</v>
      </c>
      <c r="H18" s="112" t="s">
        <v>73</v>
      </c>
      <c r="I18" s="112" t="s">
        <v>63</v>
      </c>
      <c r="J18" s="76"/>
      <c r="K18" s="77"/>
      <c r="L18" s="75"/>
      <c r="M18" s="23"/>
    </row>
    <row r="19" spans="2:13" ht="37.5" customHeight="1" x14ac:dyDescent="0.25">
      <c r="B19" s="216"/>
      <c r="C19" s="213" t="str">
        <f>+Autodiagnóstico!C22</f>
        <v>Promoción de la gestión del Código de Integridad</v>
      </c>
      <c r="D19" s="217" t="str">
        <f>+Autodiagnóstico!E22</f>
        <v>Ejecutar el Plan de gestión del Código de integridad</v>
      </c>
      <c r="E19" s="118" t="str">
        <f>+Autodiagnóstico!G22</f>
        <v xml:space="preserve">Preparar las actividades que se implementarán en el afianzamiento del Código de Integridad. </v>
      </c>
      <c r="F19" s="81">
        <f>+Autodiagnóstico!H22</f>
        <v>100</v>
      </c>
      <c r="G19" s="113" t="s">
        <v>62</v>
      </c>
      <c r="H19" s="113" t="s">
        <v>73</v>
      </c>
      <c r="I19" s="113" t="s">
        <v>63</v>
      </c>
      <c r="J19" s="83"/>
      <c r="K19" s="84"/>
      <c r="L19" s="82"/>
      <c r="M19" s="23"/>
    </row>
    <row r="20" spans="2:13" ht="53.25" customHeight="1" x14ac:dyDescent="0.25">
      <c r="B20" s="216"/>
      <c r="C20" s="214"/>
      <c r="D20" s="211"/>
      <c r="E20" s="119" t="str">
        <f>+Autodiagnóstico!G23</f>
        <v>Divulgar las actvidades del Código de integridad  por distintos canales, logrando la participación activa de los servidores públicos a ser parte de las buenas practicas.</v>
      </c>
      <c r="F20" s="85">
        <f>+Autodiagnóstico!H23</f>
        <v>100</v>
      </c>
      <c r="G20" s="107" t="s">
        <v>62</v>
      </c>
      <c r="H20" s="107" t="s">
        <v>73</v>
      </c>
      <c r="I20" s="107" t="s">
        <v>63</v>
      </c>
      <c r="J20" s="79"/>
      <c r="K20" s="80"/>
      <c r="L20" s="78"/>
      <c r="M20" s="23"/>
    </row>
    <row r="21" spans="2:13" ht="38.25" x14ac:dyDescent="0.25">
      <c r="B21" s="216"/>
      <c r="C21" s="214"/>
      <c r="D21" s="211"/>
      <c r="E21" s="119" t="str">
        <f>+Autodiagnóstico!G24</f>
        <v>Implementar las actividades con los servidores públicos de la entidad, habilitando espacios presenciales y virtuales para dicho aprendizaje.</v>
      </c>
      <c r="F21" s="85">
        <f>+Autodiagnóstico!H24</f>
        <v>100</v>
      </c>
      <c r="G21" s="107" t="s">
        <v>61</v>
      </c>
      <c r="H21" s="107" t="s">
        <v>73</v>
      </c>
      <c r="I21" s="107" t="s">
        <v>63</v>
      </c>
      <c r="J21" s="79"/>
      <c r="K21" s="80"/>
      <c r="L21" s="78"/>
      <c r="M21" s="23"/>
    </row>
    <row r="22" spans="2:13" ht="70.5" customHeight="1" x14ac:dyDescent="0.25">
      <c r="B22" s="216"/>
      <c r="C22" s="214"/>
      <c r="D22" s="211"/>
      <c r="E22" s="119" t="str">
        <f>+Autodiagnóstico!G25</f>
        <v xml:space="preserve">Habilitar los canales presenciales y virtuales definidos en el plan para  consultar,  discutir y retroalimentar con los servidores públicos y grupos de intercambio sus recomendaciones u objeciones a la actividad que la entidad ejecutó para el desarrollo de su gestión. </v>
      </c>
      <c r="F22" s="85">
        <f>+Autodiagnóstico!H25</f>
        <v>100</v>
      </c>
      <c r="G22" s="107" t="s">
        <v>61</v>
      </c>
      <c r="H22" s="107" t="s">
        <v>73</v>
      </c>
      <c r="I22" s="107" t="s">
        <v>63</v>
      </c>
      <c r="J22" s="79"/>
      <c r="K22" s="80"/>
      <c r="L22" s="78"/>
      <c r="M22" s="23"/>
    </row>
    <row r="23" spans="2:13" ht="57.75" customHeight="1" x14ac:dyDescent="0.25">
      <c r="B23" s="216"/>
      <c r="C23" s="214"/>
      <c r="D23" s="211"/>
      <c r="E23" s="119" t="str">
        <f>+Autodiagnóstico!G26</f>
        <v>Analizar la actividad  que se ejecutó, así como las recomendaciones u objeciones recibidas en el proceso de participación y realizar los ajustes a que haya lugar.</v>
      </c>
      <c r="F23" s="85">
        <f>+Autodiagnóstico!H26</f>
        <v>100</v>
      </c>
      <c r="G23" s="107" t="s">
        <v>61</v>
      </c>
      <c r="H23" s="107" t="s">
        <v>73</v>
      </c>
      <c r="I23" s="107" t="s">
        <v>63</v>
      </c>
      <c r="J23" s="79"/>
      <c r="K23" s="80"/>
      <c r="L23" s="78"/>
      <c r="M23" s="23"/>
    </row>
    <row r="24" spans="2:13" ht="47.25" customHeight="1" x14ac:dyDescent="0.25">
      <c r="B24" s="216"/>
      <c r="C24" s="214"/>
      <c r="D24" s="209"/>
      <c r="E24" s="120" t="str">
        <f>+Autodiagnóstico!G27</f>
        <v>Socializar los resultados de la consolidación de las actividades del Código de Integridad.</v>
      </c>
      <c r="F24" s="86">
        <f>+Autodiagnóstico!H27</f>
        <v>100</v>
      </c>
      <c r="G24" s="110"/>
      <c r="H24" s="110" t="s">
        <v>73</v>
      </c>
      <c r="I24" s="110"/>
      <c r="J24" s="88"/>
      <c r="K24" s="89"/>
      <c r="L24" s="87"/>
      <c r="M24" s="23"/>
    </row>
    <row r="25" spans="2:13" ht="86.25" customHeight="1" x14ac:dyDescent="0.25">
      <c r="B25" s="216"/>
      <c r="C25" s="214"/>
      <c r="D25" s="210" t="str">
        <f>+Autodiagnóstico!E28</f>
        <v>Evaluación de Resultados de la implementación del Código de Integridad</v>
      </c>
      <c r="E25" s="121" t="str">
        <f>+Autodiagnóstico!G28</f>
        <v>Analizar los resultados obtenidos en la implementación de las acciones del Código de Integración:
1. Identificar el número de actividades en las que se involucró al servidor público con los temas del Código. 
2. Grupos de intercambio</v>
      </c>
      <c r="F25" s="90">
        <f>+Autodiagnóstico!H28</f>
        <v>100</v>
      </c>
      <c r="G25" s="111" t="s">
        <v>61</v>
      </c>
      <c r="H25" s="111" t="s">
        <v>73</v>
      </c>
      <c r="I25" s="111" t="s">
        <v>63</v>
      </c>
      <c r="J25" s="92"/>
      <c r="K25" s="93"/>
      <c r="L25" s="91"/>
      <c r="M25" s="23"/>
    </row>
    <row r="26" spans="2:13" ht="51" customHeight="1" x14ac:dyDescent="0.25">
      <c r="B26" s="216"/>
      <c r="C26" s="214"/>
      <c r="D26" s="211"/>
      <c r="E26" s="119" t="str">
        <f>+Autodiagnóstico!G29</f>
        <v xml:space="preserve">Documentar las buenas practicas de la entidad en materia de Integridad que permitan alimentar la próximo intervención del Código. </v>
      </c>
      <c r="F26" s="85">
        <f>+Autodiagnóstico!H29</f>
        <v>100</v>
      </c>
      <c r="G26" s="107" t="s">
        <v>61</v>
      </c>
      <c r="H26" s="107" t="s">
        <v>73</v>
      </c>
      <c r="I26" s="107" t="s">
        <v>63</v>
      </c>
      <c r="J26" s="79"/>
      <c r="K26" s="80"/>
      <c r="L26" s="78"/>
      <c r="M26" s="23"/>
    </row>
    <row r="27" spans="2:13" ht="9" customHeight="1" thickBot="1" x14ac:dyDescent="0.3">
      <c r="B27" s="25"/>
      <c r="C27" s="26"/>
      <c r="D27" s="26"/>
      <c r="E27" s="105"/>
      <c r="F27" s="27"/>
      <c r="G27" s="26"/>
      <c r="H27" s="26"/>
      <c r="I27" s="26"/>
      <c r="J27" s="26"/>
      <c r="K27" s="26"/>
      <c r="L27" s="26"/>
      <c r="M27" s="28"/>
    </row>
    <row r="28" spans="2:13" x14ac:dyDescent="0.25"/>
    <row r="29" spans="2:13" x14ac:dyDescent="0.25"/>
    <row r="30" spans="2:13" x14ac:dyDescent="0.25"/>
    <row r="31" spans="2:13" x14ac:dyDescent="0.25"/>
    <row r="32" spans="2:13" x14ac:dyDescent="0.25"/>
    <row r="33" spans="7:7" x14ac:dyDescent="0.25"/>
    <row r="34" spans="7:7" x14ac:dyDescent="0.25"/>
    <row r="35" spans="7:7" ht="18" x14ac:dyDescent="0.25">
      <c r="G35" s="58" t="s">
        <v>31</v>
      </c>
    </row>
    <row r="36" spans="7:7" x14ac:dyDescent="0.25"/>
    <row r="37" spans="7:7" x14ac:dyDescent="0.25"/>
    <row r="44" spans="7:7" x14ac:dyDescent="0.25"/>
  </sheetData>
  <protectedRanges>
    <protectedRange sqref="J7:L26" name="Planeacion"/>
  </protectedRanges>
  <mergeCells count="19">
    <mergeCell ref="D11:D12"/>
    <mergeCell ref="D13:D18"/>
    <mergeCell ref="C7:C18"/>
    <mergeCell ref="F5:F6"/>
    <mergeCell ref="B7:B26"/>
    <mergeCell ref="D19:D24"/>
    <mergeCell ref="D25:D26"/>
    <mergeCell ref="C19:C26"/>
    <mergeCell ref="D7:D10"/>
    <mergeCell ref="C3:L3"/>
    <mergeCell ref="C5:C6"/>
    <mergeCell ref="D5:D6"/>
    <mergeCell ref="E5:E6"/>
    <mergeCell ref="L5:L6"/>
    <mergeCell ref="J5:J6"/>
    <mergeCell ref="K5:K6"/>
    <mergeCell ref="I5:I6"/>
    <mergeCell ref="H5:H6"/>
    <mergeCell ref="G5:G6"/>
  </mergeCells>
  <conditionalFormatting sqref="F7:F26">
    <cfRule type="cellIs" dxfId="4" priority="57" operator="between">
      <formula>81</formula>
      <formula>100</formula>
    </cfRule>
    <cfRule type="cellIs" dxfId="3" priority="58" operator="between">
      <formula>61</formula>
      <formula>80</formula>
    </cfRule>
    <cfRule type="cellIs" dxfId="2" priority="59" operator="between">
      <formula>41</formula>
      <formula>60</formula>
    </cfRule>
    <cfRule type="cellIs" dxfId="1" priority="60" operator="between">
      <formula>21</formula>
      <formula>40</formula>
    </cfRule>
    <cfRule type="cellIs" dxfId="0" priority="61" operator="between">
      <formula>1</formula>
      <formula>20</formula>
    </cfRule>
  </conditionalFormatting>
  <pageMargins left="0.7" right="0.7" top="0.75" bottom="0.75" header="0.3" footer="0.3"/>
  <pageSetup orientation="portrait" horizontalDpi="4294967294"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19641D7A-D677-48B5-A5F8-9286799B2A5D}">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kathe</cp:lastModifiedBy>
  <dcterms:created xsi:type="dcterms:W3CDTF">2016-12-25T14:51:07Z</dcterms:created>
  <dcterms:modified xsi:type="dcterms:W3CDTF">2023-10-27T16:42:08Z</dcterms:modified>
</cp:coreProperties>
</file>