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usuario_pc\Desktop\para pagina\AUTODIAGNÓSTICO 2020\"/>
    </mc:Choice>
  </mc:AlternateContent>
  <bookViews>
    <workbookView xWindow="0" yWindow="0" windowWidth="20490" windowHeight="7755" tabRatio="795" activeTab="2"/>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52511"/>
  <fileRecoveryPr autoRecover="0"/>
</workbook>
</file>

<file path=xl/calcChain.xml><?xml version="1.0" encoding="utf-8"?>
<calcChain xmlns="http://schemas.openxmlformats.org/spreadsheetml/2006/main">
  <c r="F52" i="8" l="1"/>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E15" i="8"/>
  <c r="F14" i="8"/>
  <c r="F13" i="8"/>
  <c r="F12" i="8"/>
  <c r="F11" i="8"/>
  <c r="F10" i="8"/>
  <c r="F9" i="8"/>
  <c r="F8" i="8"/>
  <c r="F7" i="8"/>
  <c r="L46" i="20"/>
  <c r="J46" i="20"/>
  <c r="L45" i="20"/>
  <c r="J45" i="20"/>
  <c r="L44" i="20"/>
  <c r="J44" i="20"/>
  <c r="L43" i="20"/>
  <c r="J43" i="20"/>
  <c r="L42" i="20"/>
  <c r="J42" i="20"/>
  <c r="L41" i="20"/>
  <c r="J41" i="20"/>
  <c r="L40" i="20"/>
  <c r="J40" i="20"/>
  <c r="L39" i="20"/>
  <c r="J39" i="20"/>
  <c r="J38" i="20"/>
  <c r="L37" i="20"/>
  <c r="J37" i="20"/>
  <c r="L36" i="20"/>
  <c r="J36" i="20"/>
  <c r="L35" i="20"/>
  <c r="J35" i="20"/>
  <c r="I12" i="20"/>
  <c r="F60" i="15"/>
  <c r="F58" i="15"/>
  <c r="F56" i="15"/>
  <c r="F45" i="15"/>
  <c r="F39" i="15"/>
  <c r="F32" i="15"/>
  <c r="F28" i="15"/>
  <c r="F24" i="15"/>
  <c r="F19" i="15"/>
  <c r="L38" i="20" s="1"/>
  <c r="F17" i="15"/>
  <c r="F13" i="15"/>
  <c r="F10" i="15"/>
  <c r="D10" i="15"/>
  <c r="G6" i="15"/>
  <c r="K12" i="20" s="1"/>
</calcChain>
</file>

<file path=xl/sharedStrings.xml><?xml version="1.0" encoding="utf-8"?>
<sst xmlns="http://schemas.openxmlformats.org/spreadsheetml/2006/main" count="341" uniqueCount="238">
  <si>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</si>
  <si>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</si>
  <si>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</si>
  <si>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</si>
  <si>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</si>
  <si>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</si>
  <si>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</si>
  <si>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</si>
  <si>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</si>
  <si>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</si>
  <si>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</si>
  <si>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</si>
  <si>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</si>
  <si>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</si>
  <si>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</si>
  <si>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</si>
  <si>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</si>
  <si>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</si>
  <si>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</si>
  <si>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</si>
  <si>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</si>
  <si>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</si>
  <si>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</si>
  <si>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</si>
  <si>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</si>
  <si>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</si>
  <si>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</si>
  <si>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</si>
  <si>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</si>
  <si>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</si>
  <si>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</si>
  <si>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</si>
  <si>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</si>
  <si>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</si>
  <si>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</si>
  <si>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</si>
  <si>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</si>
  <si>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</si>
  <si>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</si>
  <si>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</si>
  <si>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</si>
  <si>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</si>
  <si>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</si>
  <si>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</si>
  <si>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</si>
  <si>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</si>
  <si>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</si>
  <si>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</si>
  <si>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</si>
  <si>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</si>
  <si>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</si>
  <si>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</si>
  <si>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</si>
  <si>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</si>
  <si>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</si>
  <si>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</si>
  <si>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</si>
  <si>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</si>
  <si>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</si>
  <si>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</si>
  <si>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</si>
  <si>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</si>
  <si>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</si>
  <si>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</si>
  <si>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</si>
  <si>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</si>
  <si>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</si>
  <si>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</si>
  <si>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</si>
  <si>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</si>
  <si>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</si>
  <si>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</si>
  <si>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</si>
  <si>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</si>
  <si>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</si>
  <si>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</si>
  <si>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</si>
  <si>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</si>
  <si>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</si>
  <si>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</si>
  <si>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</si>
  <si>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</si>
  <si>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</si>
  <si>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</si>
  <si>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</si>
  <si>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</si>
  <si>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</si>
  <si>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</si>
  <si>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</si>
  <si>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</si>
  <si>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</si>
  <si>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</si>
  <si>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</si>
  <si>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</si>
  <si>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</si>
  <si>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</si>
  <si>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</si>
  <si>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</si>
  <si>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</si>
  <si>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</si>
  <si>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</si>
  <si>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</si>
  <si>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</si>
  <si>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</si>
  <si>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</si>
  <si>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</si>
  <si>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</si>
  <si>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</si>
  <si>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</si>
  <si>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</si>
  <si>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</si>
  <si>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</si>
  <si>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</si>
  <si>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</si>
  <si>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</si>
  <si>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</si>
  <si>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</si>
  <si>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</si>
  <si>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</si>
  <si>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</si>
  <si>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</si>
  <si>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</si>
  <si>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</si>
  <si>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</si>
  <si>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</si>
  <si>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</si>
  <si>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</si>
  <si>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</si>
  <si>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</si>
  <si>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</si>
  <si>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</si>
  <si>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</si>
  <si>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</si>
  <si>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</si>
  <si>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</si>
  <si>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</si>
  <si>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</si>
  <si>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</si>
  <si>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</si>
  <si>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</si>
  <si>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</si>
  <si>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</si>
  <si>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</si>
  <si>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</si>
  <si>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</si>
  <si>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</si>
  <si>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</si>
  <si>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</si>
  <si>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</si>
  <si>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</si>
  <si>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</si>
  <si>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</si>
  <si>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</si>
  <si>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</si>
  <si>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</si>
  <si>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</si>
  <si>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</si>
  <si>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</si>
  <si>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</si>
  <si>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</si>
  <si>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</si>
  <si>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</si>
  <si>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</si>
  <si>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</si>
  <si>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</si>
  <si>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</si>
  <si>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</si>
  <si>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</si>
  <si>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</si>
  <si>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</si>
  <si>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</si>
  <si>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</si>
  <si>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</si>
  <si>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</si>
  <si>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</si>
  <si>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</si>
  <si>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</si>
  <si>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</si>
  <si>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</si>
  <si>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</si>
  <si>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</si>
  <si>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</si>
  <si>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</si>
  <si>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</si>
  <si>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</si>
  <si>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</si>
  <si>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</si>
  <si>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</si>
  <si>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</si>
  <si>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http://quindio.gov.co/atencion-a-la-ciudadania/carta-del-trato-digno minuta de la carta</t>
  </si>
  <si>
    <t>http://quindio.gov.co/atencion-a-la-ciudadania/ventanilla-unica-virtual</t>
  </si>
  <si>
    <t xml:space="preserve">http://quindio.gov.co/atencion-a-la-ciudadania/ventanilla-unica-virtual. </t>
  </si>
  <si>
    <t>Plan anticorrupción y servicio al ciudadano.</t>
  </si>
  <si>
    <t>Se cuenta con la ventanilla unica, que se encarga de recibir y remitir las PQRS a cada depencia, para que estas realicen el trámite y lo resuelva.</t>
  </si>
  <si>
    <t xml:space="preserve">Procedimienientos vigentes y manual de PQRS. </t>
  </si>
  <si>
    <t>Dentro el Manual de PQRS, se incluyo el item que se determina el desistimiento tacito.</t>
  </si>
  <si>
    <t>Aplicativo SEVENET y Ventanilla Virtual</t>
  </si>
  <si>
    <t>A través de SEVENET y VENTANILLA VIRTUAL y un operador de los aplicativos por cada secretaría.</t>
  </si>
  <si>
    <t>http://isva.quindio.gov.co/portal-quindio/#/ pasaporte</t>
  </si>
  <si>
    <t>La entidad publica toda la información solicitada en lugares visibles .Avisos de horarios   y localización,Rendición  de cuentas, folletos, personas que manejan PQRS.</t>
  </si>
  <si>
    <t>http://quindio.gov.co/transparencia/ley-de-transparencia-y-derecho-de-acceso-a-la-informacion-publica</t>
  </si>
  <si>
    <t>En la siguiente página: www.quindio.gov.co</t>
  </si>
  <si>
    <t>La entidad cuenta con el Centro de convenciones, Salón Bolívar,Sala Roberto Henao Buritica,Sala Antonio Valencia.</t>
  </si>
  <si>
    <t>La entidad  implementó y socializó los protocolos de servicio a la ciudadanía.</t>
  </si>
  <si>
    <t>El horario  de atención es de 7:  am a 12 pm y de 2 pm a 5: 00 pm de lunes a viernes</t>
  </si>
  <si>
    <t xml:space="preserve">https://www.ventanillaunicavirtualquindio.gov.co/           </t>
  </si>
  <si>
    <t>La Entidad si cuenta con una politíca de tratamientos personales. Se adjunta la evidencia</t>
  </si>
  <si>
    <t>https://quindio.gov.co/. Se adjunta la evidencia</t>
  </si>
  <si>
    <t>Cada tramite de la entidad cuenta con una opción donde el usuario acepta la politica de tratamiento de datos personales.</t>
  </si>
  <si>
    <t xml:space="preserve">si , siempre y cuando el ciudadano lo solicite por los canales oficiales </t>
  </si>
  <si>
    <t>si, se conserva bajo  estas condiciones en el Archivo Central del Departamento y en SEVENET.</t>
  </si>
  <si>
    <t>manual de PQRS</t>
  </si>
  <si>
    <t>https://www.ventanillaunicavirtualquindio.gov.co/index.php?option=com_formasonline&amp;formasonlineform=FormaCiudadano</t>
  </si>
  <si>
    <t>No cuenta con un reglamento de  PQRS verbales en lenguas nativas</t>
  </si>
  <si>
    <t>No cuenta con mecanismos para recibir y tramitar PQRS verbales en lenguas nativas.</t>
  </si>
  <si>
    <t>No se tienen mecanismos de prioridad, las peticiones se responden en el tiempo establecido por la Ley, por cada Secretaría.</t>
  </si>
  <si>
    <t>Dentro el Manual de PQRS, se incluyo el item que se determina el desistimiento tacito</t>
  </si>
  <si>
    <t>La oficina de Gestión Documental manda mensualmente a cada secretaría el estado de las PQRS, adicional a esto se publica en la página de la Gobernación  el informe trimestral.Las evidencias se encuentran en el archivo de Gestión de cada Secretaría.</t>
  </si>
  <si>
    <t>Cada secretaría es responsable de dar el trámite correspondiente dentro de los terminos establecidos por la ley</t>
  </si>
  <si>
    <t xml:space="preserve">Ventanilla Virtual </t>
  </si>
  <si>
    <t>Se atiendien las 42 horas reglamentadas por la ley</t>
  </si>
  <si>
    <t>No tiene horarios adicionales</t>
  </si>
  <si>
    <t>La entidad cuenta con un aplicativo movil por medio de la cual  permite a los usuarios realizar peticiones quejas y reclamos.</t>
  </si>
  <si>
    <t>Se realizo la implementación y el informe de resultados  de  la encuesta de caracterización de ciudadanos, usuarios y grupos de Interés , de cada una de las Secretarías de la Administración Departamental, conforme a la herramienta construida desde la Secretaría de Planeación.</t>
  </si>
  <si>
    <t>Se hizo dos mediciones correspondientes al año 2020.Se anexa informe y la encuesta es F-PLA- 24Vo 5</t>
  </si>
  <si>
    <t>Se encuentra en proceso de adecuacion  la oficina de Servicio al ciudadano.</t>
  </si>
  <si>
    <t xml:space="preserve">Se elabora un informe mensual para cada secretaria y trimestral para ser publicado en la pagina web. https://www.ventanillaunicavirtualquindio.gov.co/index.php?option=com_formasonline&amp;formasonlineform=FormaCiudadano
</t>
  </si>
  <si>
    <t>Si se incluye dentro del Plan Estratégico Sectorial y en el Plan Estratégico Institucional.</t>
  </si>
  <si>
    <t>Si se incluyen temas de servicio al ciudadano.</t>
  </si>
  <si>
    <t>Se incluyeron  temas de servicio al ciudadano.</t>
  </si>
  <si>
    <t>Si , la entidad definio el reglamento para las PQRS.</t>
  </si>
  <si>
    <t>SI .</t>
  </si>
  <si>
    <t>SI</t>
  </si>
  <si>
    <t>NO</t>
  </si>
  <si>
    <t>La secretaría de Familia no mando la información  requerida</t>
  </si>
  <si>
    <t>Se envió  oficio a la secretaría de familia para la información de atención incluyente y accesibilidad, pero a la fecha(18 de diciembre de 2020) no aporto la  información  requerida</t>
  </si>
  <si>
    <t xml:space="preserve">La entidad cuenta con mecanismos de evaluación a sus funcionarios, proceso que se encuentra al día con la evaluación de desempeño y acuerdos de gestión con cada uno de los funcionarios de planta de la entidad, teniendo en cuenta que los documentos en los cuales se realiza el procedimiento reposan en medio físico y el archivo es demasiado extenso se adjunta un modelo del formato de EDL y uno de ADG; cabe aclarar que dentro de las concertaciones que se realizan con los funcionarios se incluyen metas y compromisos comportamentales enfocados en servicio al ciudadano. DE CONFORMIDAD A LAS FECHAS ESTABLECIDAS PORLA COMISION NACIONAL DEL SERVICIO CIVIL. </t>
  </si>
  <si>
    <t xml:space="preserve">Se realizaron capacitaciones en temas dirigidos a la comunidad INTELIGENCIA EMOCIONAL Y MANEJO DEL STRESS- LINEAMIENTOS BASICOS DE SEGURIDAD Y SALUD EN EL TRABAJO- ENFOQUE DIFERENCIAL Y ENFOQUE SUBDIFERENCIAL EN COMUNIDADES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</si>
</sst>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48"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4"/>
      <color rgb="FF002060"/>
      <name val="Arial"/>
      <family val="2"/>
    </font>
    <font>
      <b/>
      <sz val="11"/>
      <color theme="0"/>
      <name val="Arial"/>
      <family val="2"/>
    </font>
    <font>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sz val="14"/>
      <color rgb="FF002060"/>
      <name val="Arial"/>
      <family val="2"/>
    </font>
    <font>
      <sz val="14"/>
      <color theme="1"/>
      <name val="Calibri"/>
      <family val="2"/>
      <scheme val="minor"/>
    </font>
    <font>
      <b/>
      <sz val="12"/>
      <color theme="1"/>
      <name val="Calibri"/>
      <family val="2"/>
      <scheme val="minor"/>
    </font>
    <font>
      <sz val="10"/>
      <color theme="0"/>
      <name val="Arial"/>
      <family val="2"/>
    </font>
    <font>
      <b/>
      <sz val="10"/>
      <color rgb="FF002060"/>
      <name val="Arial"/>
      <family val="2"/>
    </font>
    <font>
      <sz val="10"/>
      <color theme="1"/>
      <name val="Calibri"/>
      <family val="2"/>
      <scheme val="minor"/>
    </font>
    <font>
      <sz val="10"/>
      <color theme="3"/>
      <name val="Arial"/>
      <family val="2"/>
    </font>
    <font>
      <u/>
      <sz val="11"/>
      <color theme="3"/>
      <name val="Calibri"/>
      <family val="2"/>
      <scheme val="minor"/>
    </font>
    <font>
      <sz val="9"/>
      <color rgb="FF002060"/>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12">
    <xf numFmtId="0" fontId="0" fillId="0" borderId="0"/>
    <xf numFmtId="41"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68">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0" fontId="2" fillId="0" borderId="0" xfId="0" applyFont="1" applyBorder="1"/>
    <xf numFmtId="164" fontId="2" fillId="0" borderId="0" xfId="0" applyNumberFormat="1" applyFont="1" applyBorder="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0"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Fill="1" applyBorder="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Border="1" applyAlignment="1">
      <alignment vertical="center"/>
    </xf>
    <xf numFmtId="0" fontId="11" fillId="0" borderId="0" xfId="0" applyFont="1" applyFill="1" applyBorder="1" applyAlignment="1">
      <alignment vertical="center"/>
    </xf>
    <xf numFmtId="0" fontId="15"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6" fillId="0" borderId="0" xfId="0" applyFont="1" applyFill="1" applyBorder="1"/>
    <xf numFmtId="0" fontId="2" fillId="5" borderId="0" xfId="0" applyFont="1" applyFill="1"/>
    <xf numFmtId="0" fontId="2" fillId="5" borderId="0" xfId="0" applyFont="1" applyFill="1" applyBorder="1"/>
    <xf numFmtId="0" fontId="0" fillId="0" borderId="0" xfId="0" applyFill="1"/>
    <xf numFmtId="0" fontId="0" fillId="0" borderId="19" xfId="0" applyFill="1" applyBorder="1"/>
    <xf numFmtId="0" fontId="17" fillId="0" borderId="0" xfId="0" applyFont="1" applyFill="1" applyBorder="1" applyAlignment="1">
      <alignment horizontal="center" vertical="center"/>
    </xf>
    <xf numFmtId="0" fontId="0" fillId="0" borderId="20" xfId="0" applyFill="1" applyBorder="1"/>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0" fillId="0" borderId="6" xfId="0" applyFont="1" applyBorder="1" applyAlignment="1">
      <alignment vertical="center"/>
    </xf>
    <xf numFmtId="41" fontId="20" fillId="0" borderId="0" xfId="1" applyFont="1" applyAlignment="1">
      <alignment vertical="center"/>
    </xf>
    <xf numFmtId="0" fontId="26" fillId="0" borderId="0" xfId="0" applyFont="1" applyAlignment="1">
      <alignment horizontal="center" vertical="top"/>
    </xf>
    <xf numFmtId="0" fontId="20" fillId="0" borderId="21" xfId="0" applyFont="1" applyBorder="1" applyAlignment="1">
      <alignment vertical="center"/>
    </xf>
    <xf numFmtId="0" fontId="20" fillId="0" borderId="22" xfId="0" applyFont="1" applyBorder="1" applyAlignment="1">
      <alignment vertical="center"/>
    </xf>
    <xf numFmtId="0" fontId="27" fillId="0" borderId="22" xfId="0" applyFont="1" applyBorder="1" applyAlignment="1">
      <alignment vertical="center"/>
    </xf>
    <xf numFmtId="0" fontId="25" fillId="0" borderId="22" xfId="0" applyFont="1" applyBorder="1" applyAlignment="1">
      <alignment vertical="center"/>
    </xf>
    <xf numFmtId="0" fontId="20" fillId="0" borderId="23" xfId="0" applyFont="1" applyBorder="1" applyAlignment="1">
      <alignment vertical="center"/>
    </xf>
    <xf numFmtId="0" fontId="25" fillId="0" borderId="0" xfId="0" applyFont="1" applyAlignment="1">
      <alignment vertical="center"/>
    </xf>
    <xf numFmtId="0" fontId="28" fillId="0" borderId="0" xfId="0" applyFont="1" applyAlignment="1">
      <alignment vertical="center"/>
    </xf>
    <xf numFmtId="1" fontId="2" fillId="0" borderId="0" xfId="0" applyNumberFormat="1" applyFont="1" applyBorder="1"/>
    <xf numFmtId="0" fontId="29" fillId="0" borderId="16" xfId="0" applyFont="1" applyFill="1" applyBorder="1" applyAlignment="1">
      <alignment vertical="center"/>
    </xf>
    <xf numFmtId="0" fontId="29" fillId="0" borderId="17" xfId="0" applyFont="1" applyBorder="1" applyAlignment="1">
      <alignment vertical="center"/>
    </xf>
    <xf numFmtId="0" fontId="29" fillId="0" borderId="17" xfId="0" applyFont="1" applyBorder="1" applyAlignment="1">
      <alignment horizontal="center" vertical="center"/>
    </xf>
    <xf numFmtId="0" fontId="29" fillId="0" borderId="18" xfId="0" applyFont="1" applyBorder="1" applyAlignment="1">
      <alignment vertical="center"/>
    </xf>
    <xf numFmtId="0" fontId="29" fillId="0" borderId="0" xfId="0" applyFont="1" applyAlignment="1">
      <alignment vertical="center"/>
    </xf>
    <xf numFmtId="0" fontId="29" fillId="0" borderId="19" xfId="0" applyFont="1" applyFill="1" applyBorder="1" applyAlignment="1">
      <alignment vertical="center"/>
    </xf>
    <xf numFmtId="0" fontId="29" fillId="0" borderId="20" xfId="0" applyFont="1" applyBorder="1" applyAlignment="1">
      <alignment vertical="center"/>
    </xf>
    <xf numFmtId="0" fontId="29" fillId="0" borderId="0" xfId="0" applyFont="1" applyBorder="1" applyAlignment="1">
      <alignment vertical="center"/>
    </xf>
    <xf numFmtId="0" fontId="29" fillId="0" borderId="0" xfId="0" applyFont="1" applyBorder="1" applyAlignment="1">
      <alignment horizontal="center" vertical="center"/>
    </xf>
    <xf numFmtId="0" fontId="31" fillId="0" borderId="19" xfId="0" applyFont="1" applyFill="1" applyBorder="1" applyAlignment="1">
      <alignment horizontal="center" vertical="center" wrapText="1"/>
    </xf>
    <xf numFmtId="0" fontId="35" fillId="0" borderId="44" xfId="0" applyFont="1" applyBorder="1" applyAlignment="1">
      <alignment vertical="center" wrapText="1"/>
    </xf>
    <xf numFmtId="0" fontId="32" fillId="0" borderId="44" xfId="0" applyFont="1" applyBorder="1" applyAlignment="1">
      <alignment horizontal="center" vertical="center"/>
    </xf>
    <xf numFmtId="0" fontId="36" fillId="2" borderId="47" xfId="0" applyFont="1" applyFill="1" applyBorder="1" applyAlignment="1">
      <alignment horizontal="left" vertical="center" wrapText="1"/>
    </xf>
    <xf numFmtId="0" fontId="36" fillId="2" borderId="48" xfId="0" applyFont="1" applyFill="1" applyBorder="1" applyAlignment="1">
      <alignment vertical="center" wrapText="1"/>
    </xf>
    <xf numFmtId="0" fontId="36" fillId="2" borderId="48" xfId="0" applyFont="1" applyFill="1" applyBorder="1" applyAlignment="1">
      <alignment horizontal="center" vertical="center" wrapText="1"/>
    </xf>
    <xf numFmtId="0" fontId="36" fillId="2" borderId="49" xfId="0" applyFont="1" applyFill="1" applyBorder="1" applyAlignment="1">
      <alignment vertical="center" wrapText="1"/>
    </xf>
    <xf numFmtId="0" fontId="34" fillId="0" borderId="47" xfId="0" applyFont="1" applyBorder="1" applyAlignment="1">
      <alignment vertical="center"/>
    </xf>
    <xf numFmtId="0" fontId="34" fillId="0" borderId="48" xfId="0" applyFont="1" applyBorder="1" applyAlignment="1">
      <alignment vertical="center"/>
    </xf>
    <xf numFmtId="0" fontId="34" fillId="0" borderId="49" xfId="0" applyFont="1" applyBorder="1" applyAlignment="1">
      <alignment vertical="center"/>
    </xf>
    <xf numFmtId="0" fontId="35" fillId="0" borderId="45" xfId="0" applyFont="1" applyBorder="1" applyAlignment="1">
      <alignment vertical="center" wrapText="1"/>
    </xf>
    <xf numFmtId="0" fontId="32" fillId="0" borderId="45" xfId="0" applyFont="1" applyBorder="1" applyAlignment="1">
      <alignment horizontal="center" vertical="center"/>
    </xf>
    <xf numFmtId="0" fontId="36" fillId="2" borderId="50" xfId="0" applyFont="1" applyFill="1" applyBorder="1" applyAlignment="1">
      <alignment horizontal="left" vertical="center" wrapText="1"/>
    </xf>
    <xf numFmtId="0" fontId="36" fillId="2" borderId="51" xfId="0" applyFont="1" applyFill="1" applyBorder="1" applyAlignment="1">
      <alignment vertical="center" wrapText="1"/>
    </xf>
    <xf numFmtId="0" fontId="36" fillId="2" borderId="51" xfId="0" applyFont="1" applyFill="1" applyBorder="1" applyAlignment="1">
      <alignment horizontal="center" vertical="center" wrapText="1"/>
    </xf>
    <xf numFmtId="0" fontId="36" fillId="2" borderId="52" xfId="0" applyFont="1" applyFill="1" applyBorder="1" applyAlignment="1">
      <alignment vertical="center" wrapText="1"/>
    </xf>
    <xf numFmtId="0" fontId="34" fillId="0" borderId="50" xfId="0" applyFont="1" applyBorder="1" applyAlignment="1">
      <alignment vertical="center"/>
    </xf>
    <xf numFmtId="0" fontId="34" fillId="0" borderId="51" xfId="0" applyFont="1" applyBorder="1" applyAlignment="1">
      <alignment vertical="center"/>
    </xf>
    <xf numFmtId="0" fontId="34" fillId="0" borderId="52" xfId="0" applyFont="1" applyBorder="1" applyAlignment="1">
      <alignment vertical="center"/>
    </xf>
    <xf numFmtId="0" fontId="35" fillId="0" borderId="46" xfId="0" applyFont="1" applyBorder="1" applyAlignment="1">
      <alignment vertical="center" wrapText="1"/>
    </xf>
    <xf numFmtId="0" fontId="32" fillId="0" borderId="46" xfId="0" applyFont="1" applyBorder="1" applyAlignment="1">
      <alignment horizontal="center" vertical="center"/>
    </xf>
    <xf numFmtId="0" fontId="36" fillId="2" borderId="53" xfId="0" applyFont="1" applyFill="1" applyBorder="1" applyAlignment="1">
      <alignment horizontal="left" vertical="center" wrapText="1"/>
    </xf>
    <xf numFmtId="0" fontId="36" fillId="2" borderId="54" xfId="0" applyFont="1" applyFill="1" applyBorder="1" applyAlignment="1">
      <alignment vertical="center" wrapText="1"/>
    </xf>
    <xf numFmtId="0" fontId="36" fillId="2" borderId="54" xfId="0" applyFont="1" applyFill="1" applyBorder="1" applyAlignment="1">
      <alignment horizontal="center" vertical="center" wrapText="1"/>
    </xf>
    <xf numFmtId="0" fontId="36" fillId="2" borderId="55" xfId="0" applyFont="1" applyFill="1" applyBorder="1" applyAlignment="1">
      <alignment vertical="center" wrapText="1"/>
    </xf>
    <xf numFmtId="0" fontId="34" fillId="0" borderId="53" xfId="0" applyFont="1" applyBorder="1" applyAlignment="1">
      <alignment vertical="center"/>
    </xf>
    <xf numFmtId="0" fontId="34" fillId="0" borderId="54" xfId="0" applyFont="1" applyBorder="1" applyAlignment="1">
      <alignment vertical="center"/>
    </xf>
    <xf numFmtId="0" fontId="34" fillId="0" borderId="55" xfId="0" applyFont="1" applyBorder="1" applyAlignment="1">
      <alignment vertical="center"/>
    </xf>
    <xf numFmtId="0" fontId="35" fillId="9" borderId="44" xfId="0" applyFont="1" applyFill="1" applyBorder="1" applyAlignment="1">
      <alignment vertical="center" wrapText="1"/>
    </xf>
    <xf numFmtId="0" fontId="35" fillId="9" borderId="45" xfId="0" applyFont="1" applyFill="1" applyBorder="1" applyAlignment="1">
      <alignment vertical="center" wrapText="1"/>
    </xf>
    <xf numFmtId="0" fontId="35" fillId="9" borderId="46" xfId="0" applyFont="1" applyFill="1" applyBorder="1" applyAlignment="1">
      <alignment vertical="center" wrapText="1"/>
    </xf>
    <xf numFmtId="0" fontId="35" fillId="10" borderId="44" xfId="0" applyFont="1" applyFill="1" applyBorder="1" applyAlignment="1">
      <alignment vertical="center" wrapText="1"/>
    </xf>
    <xf numFmtId="0" fontId="35" fillId="10" borderId="46" xfId="0" applyFont="1" applyFill="1" applyBorder="1" applyAlignment="1">
      <alignment vertical="center" wrapText="1"/>
    </xf>
    <xf numFmtId="0" fontId="35" fillId="10" borderId="45" xfId="0" applyFont="1" applyFill="1" applyBorder="1" applyAlignment="1">
      <alignment vertical="center" wrapText="1"/>
    </xf>
    <xf numFmtId="0" fontId="29" fillId="0" borderId="21" xfId="0" applyFont="1" applyFill="1" applyBorder="1" applyAlignment="1">
      <alignment vertical="center"/>
    </xf>
    <xf numFmtId="0" fontId="34" fillId="0" borderId="22" xfId="0" applyFont="1" applyBorder="1" applyAlignment="1">
      <alignment vertical="center"/>
    </xf>
    <xf numFmtId="0" fontId="29" fillId="0" borderId="22" xfId="0" applyFont="1" applyBorder="1" applyAlignment="1">
      <alignment horizontal="center" vertical="center"/>
    </xf>
    <xf numFmtId="0" fontId="29" fillId="0" borderId="22" xfId="0" applyFont="1" applyBorder="1" applyAlignment="1">
      <alignment vertical="center"/>
    </xf>
    <xf numFmtId="0" fontId="29" fillId="0" borderId="23" xfId="0" applyFont="1" applyBorder="1" applyAlignment="1">
      <alignment vertical="center"/>
    </xf>
    <xf numFmtId="0" fontId="29" fillId="0" borderId="0" xfId="0" applyFont="1" applyFill="1" applyBorder="1" applyAlignment="1">
      <alignment vertical="center"/>
    </xf>
    <xf numFmtId="0" fontId="34" fillId="0" borderId="0" xfId="0" applyFont="1" applyAlignment="1">
      <alignment vertical="center"/>
    </xf>
    <xf numFmtId="0" fontId="29" fillId="0" borderId="0" xfId="0" applyFont="1" applyAlignment="1">
      <alignment horizontal="center" vertical="center"/>
    </xf>
    <xf numFmtId="0" fontId="37" fillId="0" borderId="0" xfId="0" applyFont="1" applyAlignment="1">
      <alignment horizontal="center" vertical="center"/>
    </xf>
    <xf numFmtId="0" fontId="5" fillId="0" borderId="42" xfId="0" applyFont="1" applyFill="1" applyBorder="1" applyAlignment="1">
      <alignment vertical="top" wrapText="1"/>
    </xf>
    <xf numFmtId="0" fontId="23" fillId="5" borderId="0" xfId="0" applyFont="1" applyFill="1"/>
    <xf numFmtId="0" fontId="12" fillId="0" borderId="3" xfId="0" applyFont="1" applyBorder="1" applyAlignment="1">
      <alignment vertical="center"/>
    </xf>
    <xf numFmtId="0" fontId="13" fillId="0" borderId="3"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5" fillId="0" borderId="41" xfId="0" applyFont="1" applyFill="1" applyBorder="1" applyAlignment="1">
      <alignment vertical="top" wrapText="1"/>
    </xf>
    <xf numFmtId="0" fontId="43" fillId="5" borderId="41" xfId="0" applyFont="1" applyFill="1" applyBorder="1" applyAlignment="1">
      <alignment horizontal="center" vertical="center" wrapText="1"/>
    </xf>
    <xf numFmtId="0" fontId="5" fillId="0" borderId="41" xfId="0" applyFont="1" applyBorder="1" applyAlignment="1">
      <alignment horizontal="center" vertical="center"/>
    </xf>
    <xf numFmtId="0" fontId="43" fillId="5" borderId="42" xfId="0" applyFont="1" applyFill="1" applyBorder="1" applyAlignment="1">
      <alignment horizontal="center" vertical="center" wrapText="1"/>
    </xf>
    <xf numFmtId="0" fontId="5" fillId="0" borderId="42" xfId="0" applyFont="1" applyBorder="1" applyAlignment="1">
      <alignment horizontal="center" vertical="center"/>
    </xf>
    <xf numFmtId="0" fontId="5" fillId="0" borderId="43" xfId="0" applyFont="1" applyFill="1" applyBorder="1" applyAlignment="1">
      <alignment vertical="top" wrapText="1"/>
    </xf>
    <xf numFmtId="0" fontId="43" fillId="5" borderId="43" xfId="0" applyFont="1" applyFill="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43" fillId="5" borderId="65" xfId="0" applyFont="1" applyFill="1" applyBorder="1" applyAlignment="1">
      <alignment horizontal="center" vertical="center" wrapText="1"/>
    </xf>
    <xf numFmtId="0" fontId="43" fillId="5" borderId="63" xfId="0" applyFont="1" applyFill="1" applyBorder="1" applyAlignment="1">
      <alignment horizontal="center" vertical="center" wrapText="1"/>
    </xf>
    <xf numFmtId="0" fontId="5" fillId="0" borderId="63" xfId="0" applyFont="1" applyBorder="1" applyAlignment="1">
      <alignment horizontal="center" vertical="center"/>
    </xf>
    <xf numFmtId="0" fontId="5" fillId="0" borderId="41" xfId="0" applyFont="1" applyBorder="1" applyAlignment="1">
      <alignment horizontal="left" vertical="center" wrapText="1"/>
    </xf>
    <xf numFmtId="0" fontId="14" fillId="0" borderId="42" xfId="2" applyBorder="1" applyAlignment="1">
      <alignment horizontal="center" vertical="center" wrapText="1"/>
    </xf>
    <xf numFmtId="0" fontId="14" fillId="0" borderId="43" xfId="2" applyBorder="1" applyAlignment="1">
      <alignment horizontal="center" vertical="center" wrapText="1"/>
    </xf>
    <xf numFmtId="0" fontId="5" fillId="9" borderId="41" xfId="0" applyFont="1" applyFill="1" applyBorder="1" applyAlignment="1">
      <alignment vertical="top" wrapText="1"/>
    </xf>
    <xf numFmtId="0" fontId="5" fillId="9" borderId="43" xfId="0" applyFont="1" applyFill="1" applyBorder="1" applyAlignment="1">
      <alignment vertical="top" wrapText="1"/>
    </xf>
    <xf numFmtId="0" fontId="5" fillId="9" borderId="42" xfId="0" applyFont="1" applyFill="1" applyBorder="1" applyAlignment="1">
      <alignment vertical="top" wrapText="1"/>
    </xf>
    <xf numFmtId="0" fontId="14" fillId="0" borderId="42" xfId="2" applyBorder="1" applyAlignment="1">
      <alignment horizontal="center" vertical="center"/>
    </xf>
    <xf numFmtId="0" fontId="5" fillId="9" borderId="56" xfId="0" applyFont="1" applyFill="1" applyBorder="1" applyAlignment="1">
      <alignment vertical="top" wrapText="1"/>
    </xf>
    <xf numFmtId="0" fontId="45" fillId="0" borderId="41" xfId="0" applyFont="1" applyBorder="1" applyAlignment="1">
      <alignment horizontal="center" vertical="center"/>
    </xf>
    <xf numFmtId="0" fontId="45" fillId="0" borderId="42" xfId="0" applyFont="1" applyBorder="1" applyAlignment="1">
      <alignment horizontal="center" vertical="center" wrapText="1"/>
    </xf>
    <xf numFmtId="0" fontId="46" fillId="0" borderId="42" xfId="2" applyFont="1" applyBorder="1" applyAlignment="1">
      <alignment horizontal="center" vertical="center"/>
    </xf>
    <xf numFmtId="0" fontId="46" fillId="0" borderId="43" xfId="2" applyFont="1" applyBorder="1" applyAlignment="1">
      <alignment horizontal="center" vertical="center" wrapText="1"/>
    </xf>
    <xf numFmtId="0" fontId="45" fillId="0" borderId="41" xfId="0" applyFont="1" applyBorder="1" applyAlignment="1">
      <alignment horizontal="left" vertical="center" wrapText="1"/>
    </xf>
    <xf numFmtId="0" fontId="46" fillId="0" borderId="42" xfId="2" applyFont="1" applyBorder="1" applyAlignment="1">
      <alignment horizontal="center" vertical="center" wrapText="1"/>
    </xf>
    <xf numFmtId="0" fontId="45" fillId="0" borderId="42" xfId="0" applyFont="1" applyBorder="1" applyAlignment="1">
      <alignment horizontal="center" vertical="center"/>
    </xf>
    <xf numFmtId="0" fontId="5" fillId="0" borderId="42" xfId="0" applyFont="1" applyBorder="1" applyAlignment="1">
      <alignment horizontal="left" vertical="center" wrapText="1"/>
    </xf>
    <xf numFmtId="0" fontId="5" fillId="9" borderId="64" xfId="0" applyFont="1" applyFill="1" applyBorder="1" applyAlignment="1">
      <alignment vertical="top" wrapText="1"/>
    </xf>
    <xf numFmtId="0" fontId="5" fillId="9" borderId="66" xfId="0" applyFont="1" applyFill="1" applyBorder="1" applyAlignment="1">
      <alignment vertical="top" wrapText="1"/>
    </xf>
    <xf numFmtId="0" fontId="43" fillId="9" borderId="41" xfId="0" applyFont="1" applyFill="1" applyBorder="1" applyAlignment="1">
      <alignment horizontal="center" vertical="center" wrapText="1"/>
    </xf>
    <xf numFmtId="0" fontId="5" fillId="9" borderId="41" xfId="0" applyFont="1" applyFill="1" applyBorder="1" applyAlignment="1">
      <alignment horizontal="center" vertical="center"/>
    </xf>
    <xf numFmtId="0" fontId="43" fillId="9" borderId="43" xfId="0" applyFont="1" applyFill="1" applyBorder="1" applyAlignment="1">
      <alignment horizontal="center" vertical="center" wrapText="1"/>
    </xf>
    <xf numFmtId="0" fontId="5" fillId="9" borderId="43" xfId="0" applyFont="1" applyFill="1" applyBorder="1" applyAlignment="1">
      <alignment horizontal="center" vertical="center"/>
    </xf>
    <xf numFmtId="0" fontId="43" fillId="9" borderId="42" xfId="0" applyFont="1" applyFill="1" applyBorder="1" applyAlignment="1">
      <alignment horizontal="center" vertical="center" wrapText="1"/>
    </xf>
    <xf numFmtId="0" fontId="5" fillId="9" borderId="42" xfId="0" applyFont="1" applyFill="1" applyBorder="1" applyAlignment="1">
      <alignment horizontal="center" vertical="center"/>
    </xf>
    <xf numFmtId="0" fontId="5" fillId="9" borderId="43" xfId="0" applyFont="1" applyFill="1" applyBorder="1" applyAlignment="1">
      <alignment horizontal="center" vertical="center" wrapText="1"/>
    </xf>
    <xf numFmtId="0" fontId="5" fillId="0" borderId="43" xfId="0" applyFont="1" applyBorder="1" applyAlignment="1">
      <alignment horizontal="left" vertical="center" wrapText="1"/>
    </xf>
    <xf numFmtId="0" fontId="5" fillId="9" borderId="42" xfId="0" applyFont="1" applyFill="1" applyBorder="1" applyAlignment="1">
      <alignment horizontal="center" vertical="center" wrapText="1"/>
    </xf>
    <xf numFmtId="0" fontId="5" fillId="9" borderId="43" xfId="0" applyFont="1" applyFill="1" applyBorder="1" applyAlignment="1">
      <alignment horizontal="left" vertical="center" wrapText="1"/>
    </xf>
    <xf numFmtId="0" fontId="5" fillId="0" borderId="42" xfId="0" applyFont="1" applyBorder="1" applyAlignment="1">
      <alignment horizontal="left" vertical="top" wrapText="1"/>
    </xf>
    <xf numFmtId="0" fontId="5" fillId="9" borderId="41" xfId="0" applyFont="1" applyFill="1" applyBorder="1" applyAlignment="1">
      <alignment horizontal="left" vertical="center" wrapText="1"/>
    </xf>
    <xf numFmtId="0" fontId="47" fillId="9" borderId="43" xfId="0" applyFont="1" applyFill="1" applyBorder="1" applyAlignment="1">
      <alignment horizontal="center" vertical="center"/>
    </xf>
    <xf numFmtId="0" fontId="7" fillId="13" borderId="0" xfId="0" applyFont="1" applyFill="1" applyBorder="1" applyAlignment="1">
      <alignment horizontal="center" vertical="center"/>
    </xf>
    <xf numFmtId="49" fontId="38" fillId="4" borderId="0" xfId="2" applyNumberFormat="1"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9" fillId="4" borderId="0" xfId="0" applyFont="1" applyFill="1" applyBorder="1" applyAlignment="1">
      <alignment horizontal="center" vertical="center"/>
    </xf>
    <xf numFmtId="0" fontId="10" fillId="0" borderId="0" xfId="0" applyFont="1" applyBorder="1" applyAlignment="1">
      <alignment vertical="top" wrapText="1"/>
    </xf>
    <xf numFmtId="0" fontId="2" fillId="0" borderId="0" xfId="0" applyFont="1" applyBorder="1" applyAlignment="1">
      <alignment vertical="center" wrapText="1"/>
    </xf>
    <xf numFmtId="0" fontId="2" fillId="0" borderId="0" xfId="0" applyFont="1" applyAlignment="1">
      <alignment vertical="center" wrapText="1"/>
    </xf>
    <xf numFmtId="0" fontId="16" fillId="0" borderId="0" xfId="0" applyFont="1" applyFill="1" applyBorder="1" applyAlignment="1">
      <alignment horizontal="center" vertical="center"/>
    </xf>
    <xf numFmtId="0" fontId="2" fillId="0" borderId="0" xfId="0" applyFont="1" applyAlignment="1">
      <alignment wrapText="1"/>
    </xf>
    <xf numFmtId="0" fontId="5" fillId="0" borderId="40" xfId="0" applyFont="1" applyBorder="1" applyAlignment="1">
      <alignment horizontal="center" vertical="center" wrapText="1"/>
    </xf>
    <xf numFmtId="0" fontId="44" fillId="0" borderId="40" xfId="0" applyFont="1" applyBorder="1" applyAlignment="1">
      <alignment horizontal="center" vertical="center" wrapText="1"/>
    </xf>
    <xf numFmtId="164" fontId="43" fillId="0" borderId="40" xfId="0" applyNumberFormat="1" applyFont="1" applyBorder="1" applyAlignment="1">
      <alignment horizontal="center" vertical="center" wrapText="1"/>
    </xf>
    <xf numFmtId="164" fontId="13" fillId="0" borderId="40" xfId="0" applyNumberFormat="1" applyFont="1" applyBorder="1" applyAlignment="1">
      <alignment horizontal="center" vertical="center" wrapText="1"/>
    </xf>
    <xf numFmtId="0" fontId="5" fillId="0" borderId="57"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8" xfId="0" applyFont="1" applyBorder="1" applyAlignment="1">
      <alignment horizontal="center" vertical="center" wrapText="1"/>
    </xf>
    <xf numFmtId="164" fontId="43" fillId="0" borderId="60" xfId="0" applyNumberFormat="1" applyFont="1" applyBorder="1" applyAlignment="1">
      <alignment horizontal="center" vertical="center" wrapText="1"/>
    </xf>
    <xf numFmtId="164" fontId="43" fillId="0" borderId="61" xfId="0" applyNumberFormat="1" applyFont="1" applyBorder="1" applyAlignment="1">
      <alignment horizontal="center" vertical="center" wrapText="1"/>
    </xf>
    <xf numFmtId="164" fontId="43" fillId="0" borderId="62" xfId="0" applyNumberFormat="1" applyFont="1" applyBorder="1" applyAlignment="1">
      <alignment horizontal="center" vertical="center" wrapText="1"/>
    </xf>
    <xf numFmtId="164" fontId="13" fillId="0" borderId="57" xfId="0" applyNumberFormat="1" applyFont="1" applyBorder="1" applyAlignment="1">
      <alignment horizontal="center" vertical="center" wrapText="1"/>
    </xf>
    <xf numFmtId="164" fontId="13" fillId="0" borderId="59" xfId="0" applyNumberFormat="1" applyFont="1" applyBorder="1" applyAlignment="1">
      <alignment horizontal="center" vertical="center" wrapText="1"/>
    </xf>
    <xf numFmtId="164" fontId="13" fillId="0" borderId="58" xfId="0" applyNumberFormat="1" applyFont="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42" fillId="13" borderId="68" xfId="0" applyFont="1" applyFill="1" applyBorder="1" applyAlignment="1">
      <alignment horizontal="center" vertical="center"/>
    </xf>
    <xf numFmtId="0" fontId="42" fillId="13" borderId="69" xfId="0" applyFont="1" applyFill="1" applyBorder="1" applyAlignment="1">
      <alignment horizontal="center" vertical="center"/>
    </xf>
    <xf numFmtId="0" fontId="31" fillId="14" borderId="11" xfId="0" applyFont="1" applyFill="1" applyBorder="1" applyAlignment="1">
      <alignment horizontal="center" vertical="center" wrapText="1"/>
    </xf>
    <xf numFmtId="0" fontId="31" fillId="14" borderId="72" xfId="0" applyFont="1" applyFill="1" applyBorder="1" applyAlignment="1">
      <alignment horizontal="center" vertical="center" wrapText="1"/>
    </xf>
    <xf numFmtId="0" fontId="31" fillId="14" borderId="30" xfId="0" applyFont="1" applyFill="1" applyBorder="1" applyAlignment="1">
      <alignment horizontal="center" vertical="center" wrapText="1"/>
    </xf>
    <xf numFmtId="0" fontId="31" fillId="14" borderId="74" xfId="0" applyFont="1" applyFill="1" applyBorder="1" applyAlignment="1">
      <alignment horizontal="center" vertical="center" wrapText="1"/>
    </xf>
    <xf numFmtId="0" fontId="31" fillId="14" borderId="29" xfId="0" applyFont="1" applyFill="1" applyBorder="1" applyAlignment="1">
      <alignment horizontal="center" vertical="center" wrapText="1"/>
    </xf>
    <xf numFmtId="0" fontId="44" fillId="14" borderId="71" xfId="0" applyFont="1" applyFill="1" applyBorder="1" applyAlignment="1">
      <alignment horizontal="center" vertical="center" wrapText="1"/>
    </xf>
    <xf numFmtId="0" fontId="31" fillId="14" borderId="15" xfId="0" applyFont="1" applyFill="1" applyBorder="1" applyAlignment="1">
      <alignment horizontal="center" vertical="center" wrapText="1"/>
    </xf>
    <xf numFmtId="0" fontId="44" fillId="14" borderId="73" xfId="0" applyFont="1" applyFill="1" applyBorder="1" applyAlignment="1">
      <alignment horizontal="center" vertical="center" wrapText="1"/>
    </xf>
    <xf numFmtId="0" fontId="43" fillId="0" borderId="26" xfId="0" applyFont="1" applyFill="1" applyBorder="1" applyAlignment="1">
      <alignment horizontal="center" vertical="center"/>
    </xf>
    <xf numFmtId="0" fontId="13" fillId="0" borderId="27" xfId="0" applyFont="1" applyBorder="1" applyAlignment="1">
      <alignment horizontal="center" vertical="center"/>
    </xf>
    <xf numFmtId="0" fontId="43" fillId="5" borderId="12" xfId="0" applyFont="1" applyFill="1" applyBorder="1" applyAlignment="1">
      <alignment vertical="center"/>
    </xf>
    <xf numFmtId="0" fontId="13" fillId="0" borderId="13" xfId="0" applyFont="1" applyBorder="1" applyAlignment="1">
      <alignment vertical="center"/>
    </xf>
    <xf numFmtId="0" fontId="43" fillId="0" borderId="26" xfId="0" applyFont="1" applyBorder="1" applyAlignment="1">
      <alignment horizontal="center" vertical="center"/>
    </xf>
    <xf numFmtId="0" fontId="43" fillId="0" borderId="27" xfId="0" applyFont="1" applyBorder="1" applyAlignment="1">
      <alignment horizontal="center" vertical="center"/>
    </xf>
    <xf numFmtId="0" fontId="43" fillId="0" borderId="28" xfId="0" applyFont="1" applyBorder="1" applyAlignment="1">
      <alignment horizontal="center" vertical="center"/>
    </xf>
    <xf numFmtId="164" fontId="43" fillId="0" borderId="12" xfId="0" applyNumberFormat="1" applyFont="1" applyBorder="1" applyAlignment="1">
      <alignment horizontal="center" vertical="center"/>
    </xf>
    <xf numFmtId="164" fontId="43" fillId="0" borderId="13" xfId="0" applyNumberFormat="1" applyFont="1" applyBorder="1" applyAlignment="1">
      <alignment horizontal="center" vertical="center"/>
    </xf>
    <xf numFmtId="164" fontId="43" fillId="0" borderId="14" xfId="0" applyNumberFormat="1" applyFont="1" applyBorder="1" applyAlignment="1">
      <alignment horizontal="center" vertical="center"/>
    </xf>
    <xf numFmtId="164" fontId="43" fillId="0" borderId="57" xfId="0" applyNumberFormat="1" applyFont="1" applyBorder="1" applyAlignment="1">
      <alignment horizontal="center" vertical="center" wrapText="1"/>
    </xf>
    <xf numFmtId="164" fontId="43" fillId="0" borderId="59" xfId="0" applyNumberFormat="1" applyFont="1" applyBorder="1" applyAlignment="1">
      <alignment horizontal="center" vertical="center" wrapText="1"/>
    </xf>
    <xf numFmtId="164" fontId="43" fillId="0" borderId="40" xfId="0" applyNumberFormat="1" applyFont="1" applyFill="1" applyBorder="1" applyAlignment="1">
      <alignment horizontal="center" vertical="center" wrapText="1"/>
    </xf>
    <xf numFmtId="0" fontId="16" fillId="0" borderId="0" xfId="0" applyFont="1" applyAlignment="1">
      <alignment horizontal="center"/>
    </xf>
    <xf numFmtId="0" fontId="2" fillId="0" borderId="0" xfId="0" applyFont="1" applyBorder="1" applyAlignment="1">
      <alignment horizontal="center"/>
    </xf>
    <xf numFmtId="0" fontId="11" fillId="0" borderId="0" xfId="0" applyFont="1" applyAlignment="1">
      <alignment horizontal="center"/>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1" fillId="0" borderId="67" xfId="0" applyFont="1" applyBorder="1" applyAlignment="1">
      <alignment horizontal="center" vertical="center" wrapText="1"/>
    </xf>
    <xf numFmtId="0" fontId="39" fillId="0" borderId="10" xfId="0" applyFont="1" applyBorder="1" applyAlignment="1">
      <alignment horizontal="center" vertical="center" wrapText="1"/>
    </xf>
    <xf numFmtId="0" fontId="40" fillId="0" borderId="10" xfId="0" applyFont="1" applyBorder="1" applyAlignment="1">
      <alignment horizontal="center" vertical="center" wrapText="1"/>
    </xf>
    <xf numFmtId="0" fontId="33" fillId="0" borderId="19" xfId="0" applyFont="1" applyFill="1" applyBorder="1" applyAlignment="1">
      <alignment horizontal="center" vertical="center" wrapText="1"/>
    </xf>
    <xf numFmtId="0" fontId="24" fillId="14" borderId="75" xfId="0" applyFont="1" applyFill="1" applyBorder="1" applyAlignment="1">
      <alignment horizontal="center" vertical="center" wrapText="1"/>
    </xf>
    <xf numFmtId="0" fontId="24" fillId="14" borderId="77" xfId="0" applyFont="1" applyFill="1" applyBorder="1" applyAlignment="1">
      <alignment horizontal="center" vertical="center" wrapText="1"/>
    </xf>
    <xf numFmtId="0" fontId="24" fillId="14" borderId="76" xfId="0" applyFont="1" applyFill="1" applyBorder="1" applyAlignment="1">
      <alignment horizontal="center" vertical="center" wrapText="1"/>
    </xf>
    <xf numFmtId="0" fontId="24" fillId="14" borderId="78" xfId="0" applyFont="1" applyFill="1" applyBorder="1" applyAlignment="1">
      <alignment horizontal="center" vertical="center" wrapText="1"/>
    </xf>
    <xf numFmtId="0" fontId="24" fillId="15" borderId="81" xfId="0" applyFont="1" applyFill="1" applyBorder="1" applyAlignment="1">
      <alignment horizontal="center" vertical="center" wrapText="1"/>
    </xf>
    <xf numFmtId="0" fontId="24" fillId="15" borderId="84" xfId="0" applyFont="1" applyFill="1" applyBorder="1" applyAlignment="1">
      <alignment horizontal="center" vertical="center" wrapText="1"/>
    </xf>
    <xf numFmtId="0" fontId="24" fillId="15" borderId="79" xfId="0" applyFont="1" applyFill="1" applyBorder="1" applyAlignment="1">
      <alignment horizontal="center" vertical="center" wrapText="1"/>
    </xf>
    <xf numFmtId="0" fontId="24" fillId="15" borderId="82" xfId="0" applyFont="1" applyFill="1" applyBorder="1" applyAlignment="1">
      <alignment horizontal="center" vertical="center" wrapText="1"/>
    </xf>
    <xf numFmtId="0" fontId="24" fillId="15" borderId="80" xfId="0" applyFont="1" applyFill="1" applyBorder="1" applyAlignment="1">
      <alignment horizontal="center" vertical="center" wrapText="1"/>
    </xf>
    <xf numFmtId="0" fontId="24" fillId="15" borderId="83" xfId="0" applyFont="1" applyFill="1" applyBorder="1" applyAlignment="1">
      <alignment horizontal="center" vertical="center" wrapText="1"/>
    </xf>
    <xf numFmtId="0" fontId="30" fillId="6" borderId="25" xfId="0" applyFont="1" applyFill="1" applyBorder="1" applyAlignment="1">
      <alignment horizontal="center" vertical="center" wrapText="1"/>
    </xf>
    <xf numFmtId="0" fontId="30" fillId="6" borderId="39" xfId="0" applyFont="1" applyFill="1" applyBorder="1" applyAlignment="1">
      <alignment horizontal="center" vertical="center" wrapText="1"/>
    </xf>
    <xf numFmtId="0" fontId="30" fillId="6" borderId="24" xfId="0" applyFont="1" applyFill="1" applyBorder="1" applyAlignment="1">
      <alignment horizontal="center" vertical="center" wrapText="1"/>
    </xf>
    <xf numFmtId="0" fontId="30" fillId="6" borderId="38" xfId="0" applyFont="1"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60">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8000"/>
      <color rgb="FFFF6600"/>
      <color rgb="FF8E0000"/>
      <color rgb="FFD60000"/>
      <color rgb="FFBEE395"/>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316461024"/>
        <c:axId val="316455536"/>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100</c:v>
                </c:pt>
                <c:pt idx="1">
                  <c:v>87.5</c:v>
                </c:pt>
                <c:pt idx="2">
                  <c:v>100</c:v>
                </c:pt>
                <c:pt idx="3">
                  <c:v>100</c:v>
                </c:pt>
                <c:pt idx="4">
                  <c:v>100</c:v>
                </c:pt>
                <c:pt idx="5">
                  <c:v>100</c:v>
                </c:pt>
                <c:pt idx="6">
                  <c:v>100</c:v>
                </c:pt>
                <c:pt idx="7">
                  <c:v>100</c:v>
                </c:pt>
                <c:pt idx="8">
                  <c:v>72.090909090909093</c:v>
                </c:pt>
                <c:pt idx="9">
                  <c:v>100</c:v>
                </c:pt>
                <c:pt idx="10">
                  <c:v>100</c:v>
                </c:pt>
                <c:pt idx="11">
                  <c:v>100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316461024"/>
        <c:axId val="316455536"/>
      </c:scatterChart>
      <c:catAx>
        <c:axId val="316461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6455536"/>
        <c:crosses val="autoZero"/>
        <c:auto val="1"/>
        <c:lblAlgn val="ctr"/>
        <c:lblOffset val="100"/>
        <c:noMultiLvlLbl val="0"/>
      </c:catAx>
      <c:valAx>
        <c:axId val="3164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64610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316461416"/>
        <c:axId val="31645514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93</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316461416"/>
        <c:axId val="316455144"/>
      </c:scatterChart>
      <c:catAx>
        <c:axId val="316461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6455144"/>
        <c:crosses val="autoZero"/>
        <c:auto val="1"/>
        <c:lblAlgn val="ctr"/>
        <c:lblOffset val="100"/>
        <c:noMultiLvlLbl val="0"/>
      </c:catAx>
      <c:valAx>
        <c:axId val="31645514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64614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xmlns=""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xmlns=""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14</xdr:row>
      <xdr:rowOff>99586</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3583902</xdr:colOff>
      <xdr:row>1</xdr:row>
      <xdr:rowOff>1078262</xdr:rowOff>
    </xdr:to>
    <xdr:pic>
      <xdr:nvPicPr>
        <xdr:cNvPr id="5" name="Imagen 4">
          <a:extLst>
            <a:ext uri="{FF2B5EF4-FFF2-40B4-BE49-F238E27FC236}">
              <a16:creationId xmlns:a16="http://schemas.microsoft.com/office/drawing/2014/main" xmlns=""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xmlns=""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xmlns=""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xmlns=""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xmlns=""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60</xdr:row>
      <xdr:rowOff>28824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7</xdr:col>
      <xdr:colOff>127588</xdr:colOff>
      <xdr:row>1</xdr:row>
      <xdr:rowOff>1035540</xdr:rowOff>
    </xdr:to>
    <xdr:pic>
      <xdr:nvPicPr>
        <xdr:cNvPr id="3" name="Imagen 2">
          <a:extLst>
            <a:ext uri="{FF2B5EF4-FFF2-40B4-BE49-F238E27FC236}">
              <a16:creationId xmlns:a16="http://schemas.microsoft.com/office/drawing/2014/main" xmlns=""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quindio.gov.co/.%20Se%20adjunta%20la%20evidencia" TargetMode="External"/><Relationship Id="rId3" Type="http://schemas.openxmlformats.org/officeDocument/2006/relationships/hyperlink" Target="http://quindio.gov.co/atencion-a-la-ciudadania/ventanilla-unica-virtual." TargetMode="External"/><Relationship Id="rId7" Type="http://schemas.openxmlformats.org/officeDocument/2006/relationships/hyperlink" Target="https://www.ventanillaunicavirtualquindio.gov.co/" TargetMode="External"/><Relationship Id="rId12" Type="http://schemas.openxmlformats.org/officeDocument/2006/relationships/drawing" Target="../drawings/drawing3.xml"/><Relationship Id="rId2" Type="http://schemas.openxmlformats.org/officeDocument/2006/relationships/hyperlink" Target="http://quindio.gov.co/atencion-a-la-ciudadania/ventanilla-unica-virtual" TargetMode="External"/><Relationship Id="rId1" Type="http://schemas.openxmlformats.org/officeDocument/2006/relationships/hyperlink" Target="http://quindio.gov.co/atencion-a-la-ciudadania/carta-del-trato-digno%20minuta%20de%20la%20carta" TargetMode="External"/><Relationship Id="rId6" Type="http://schemas.openxmlformats.org/officeDocument/2006/relationships/hyperlink" Target="http://quindio.gov.co/transparencia/ley-de-transparencia-y-derecho-de-acceso-a-la-informacion-publica" TargetMode="External"/><Relationship Id="rId11" Type="http://schemas.openxmlformats.org/officeDocument/2006/relationships/printerSettings" Target="../printerSettings/printerSettings2.bin"/><Relationship Id="rId5" Type="http://schemas.openxmlformats.org/officeDocument/2006/relationships/hyperlink" Target="http://quindio.gov.co/atencion-a-la-ciudadania/ventanilla-unica-virtual" TargetMode="External"/><Relationship Id="rId10" Type="http://schemas.openxmlformats.org/officeDocument/2006/relationships/hyperlink" Target="https://www.ventanillaunicavirtualquindio.gov.co/index.php?option=com_formasonline&amp;formasonlineform=FormaCiudadano" TargetMode="External"/><Relationship Id="rId4" Type="http://schemas.openxmlformats.org/officeDocument/2006/relationships/hyperlink" Target="http://isva.quindio.gov.co/portal-quindio/" TargetMode="External"/><Relationship Id="rId9" Type="http://schemas.openxmlformats.org/officeDocument/2006/relationships/hyperlink" Target="https://www.ventanillaunicavirtualquindio.gov.co/index.php?option=com_formasonline&amp;formasonlineform=FormaCiudadan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zoomScalePageLayoutView="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8"/>
      <c r="C2" s="39"/>
      <c r="D2" s="39"/>
      <c r="E2" s="39"/>
      <c r="F2" s="39"/>
      <c r="G2" s="39"/>
      <c r="H2" s="39"/>
      <c r="I2" s="39"/>
      <c r="J2" s="39"/>
      <c r="K2" s="39"/>
      <c r="L2" s="39"/>
      <c r="M2" s="39"/>
      <c r="N2" s="39"/>
      <c r="O2" s="39"/>
      <c r="P2" s="39"/>
      <c r="Q2" s="39"/>
      <c r="R2" s="40"/>
    </row>
    <row r="3" spans="2:18" ht="27.95" customHeight="1" x14ac:dyDescent="0.25">
      <c r="B3" s="41"/>
      <c r="C3" s="194" t="s">
        <v>29</v>
      </c>
      <c r="D3" s="194"/>
      <c r="E3" s="194"/>
      <c r="F3" s="194"/>
      <c r="G3" s="194"/>
      <c r="H3" s="194"/>
      <c r="I3" s="194"/>
      <c r="J3" s="194"/>
      <c r="K3" s="194"/>
      <c r="L3" s="194"/>
      <c r="M3" s="194"/>
      <c r="N3" s="194"/>
      <c r="O3" s="194"/>
      <c r="P3" s="194"/>
      <c r="Q3" s="194"/>
      <c r="R3" s="42"/>
    </row>
    <row r="4" spans="2:18" s="61" customFormat="1" ht="3.95" customHeight="1" x14ac:dyDescent="0.25">
      <c r="B4" s="62"/>
      <c r="C4" s="63"/>
      <c r="D4" s="63"/>
      <c r="E4" s="63"/>
      <c r="F4" s="63"/>
      <c r="G4" s="63"/>
      <c r="H4" s="63"/>
      <c r="I4" s="63"/>
      <c r="J4" s="63"/>
      <c r="K4" s="63"/>
      <c r="L4" s="63"/>
      <c r="M4" s="63"/>
      <c r="N4" s="63"/>
      <c r="O4" s="63"/>
      <c r="P4" s="63"/>
      <c r="Q4" s="63"/>
      <c r="R4" s="64"/>
    </row>
    <row r="5" spans="2:18" ht="27.95" customHeight="1" x14ac:dyDescent="0.25">
      <c r="B5" s="41"/>
      <c r="C5" s="194" t="s">
        <v>71</v>
      </c>
      <c r="D5" s="194"/>
      <c r="E5" s="194"/>
      <c r="F5" s="194"/>
      <c r="G5" s="194"/>
      <c r="H5" s="194"/>
      <c r="I5" s="194"/>
      <c r="J5" s="194"/>
      <c r="K5" s="194"/>
      <c r="L5" s="194"/>
      <c r="M5" s="194"/>
      <c r="N5" s="194"/>
      <c r="O5" s="194"/>
      <c r="P5" s="194"/>
      <c r="Q5" s="194"/>
      <c r="R5" s="42"/>
    </row>
    <row r="6" spans="2:18" x14ac:dyDescent="0.25">
      <c r="B6" s="41"/>
      <c r="C6" s="37"/>
      <c r="D6" s="37"/>
      <c r="E6" s="37"/>
      <c r="F6" s="37"/>
      <c r="G6" s="37"/>
      <c r="H6" s="37"/>
      <c r="I6" s="37"/>
      <c r="J6" s="37"/>
      <c r="K6" s="37"/>
      <c r="L6" s="37"/>
      <c r="M6" s="37"/>
      <c r="N6" s="37"/>
      <c r="O6" s="37"/>
      <c r="P6" s="37"/>
      <c r="Q6" s="37"/>
      <c r="R6" s="42"/>
    </row>
    <row r="7" spans="2:18" x14ac:dyDescent="0.25">
      <c r="B7" s="41"/>
      <c r="C7" s="37"/>
      <c r="D7" s="37"/>
      <c r="E7" s="37"/>
      <c r="F7" s="37"/>
      <c r="G7" s="37"/>
      <c r="H7" s="37"/>
      <c r="I7" s="37"/>
      <c r="J7" s="37"/>
      <c r="K7" s="37"/>
      <c r="L7" s="37"/>
      <c r="M7" s="37"/>
      <c r="N7" s="37"/>
      <c r="O7" s="37"/>
      <c r="P7" s="37"/>
      <c r="Q7" s="37"/>
      <c r="R7" s="42"/>
    </row>
    <row r="8" spans="2:18" ht="24.75" customHeight="1" x14ac:dyDescent="0.25">
      <c r="B8" s="41"/>
      <c r="D8" s="195" t="s">
        <v>6</v>
      </c>
      <c r="E8" s="195"/>
      <c r="F8" s="195"/>
      <c r="G8" s="195"/>
      <c r="H8" s="195"/>
      <c r="I8" s="195"/>
      <c r="J8" s="195"/>
      <c r="K8" s="195"/>
      <c r="L8" s="195"/>
      <c r="M8" s="195"/>
      <c r="N8" s="195"/>
      <c r="O8" s="195"/>
      <c r="P8" s="195"/>
      <c r="Q8" s="46"/>
      <c r="R8" s="42"/>
    </row>
    <row r="9" spans="2:18" ht="20.100000000000001" customHeight="1" x14ac:dyDescent="0.25">
      <c r="B9" s="41"/>
      <c r="C9" s="37"/>
      <c r="D9" s="37"/>
      <c r="E9" s="37"/>
      <c r="F9" s="37"/>
      <c r="G9" s="37"/>
      <c r="H9" s="37"/>
      <c r="I9" s="37"/>
      <c r="J9" s="37"/>
      <c r="K9" s="37"/>
      <c r="L9" s="37"/>
      <c r="M9" s="37"/>
      <c r="N9" s="37"/>
      <c r="O9" s="37"/>
      <c r="P9" s="37"/>
      <c r="Q9" s="37"/>
      <c r="R9" s="42"/>
    </row>
    <row r="10" spans="2:18" ht="20.100000000000001" customHeight="1" x14ac:dyDescent="0.25">
      <c r="B10" s="41"/>
      <c r="C10" s="37"/>
      <c r="D10" s="37"/>
      <c r="E10" s="37"/>
      <c r="F10" s="37"/>
      <c r="G10" s="37"/>
      <c r="H10" s="37"/>
      <c r="I10" s="37"/>
      <c r="J10" s="37"/>
      <c r="K10" s="37"/>
      <c r="L10" s="37"/>
      <c r="M10" s="37"/>
      <c r="N10" s="37"/>
      <c r="O10" s="37"/>
      <c r="P10" s="37"/>
      <c r="Q10" s="37"/>
      <c r="R10" s="42"/>
    </row>
    <row r="11" spans="2:18" ht="24.75" customHeight="1" x14ac:dyDescent="0.25">
      <c r="B11" s="41"/>
      <c r="D11" s="195" t="s">
        <v>68</v>
      </c>
      <c r="E11" s="195"/>
      <c r="F11" s="195"/>
      <c r="G11" s="195"/>
      <c r="H11" s="195"/>
      <c r="I11" s="195"/>
      <c r="J11" s="195"/>
      <c r="K11" s="195"/>
      <c r="L11" s="195"/>
      <c r="M11" s="195"/>
      <c r="N11" s="195"/>
      <c r="O11" s="195"/>
      <c r="P11" s="195"/>
      <c r="Q11" s="46"/>
      <c r="R11" s="42"/>
    </row>
    <row r="12" spans="2:18" ht="20.100000000000001" customHeight="1" x14ac:dyDescent="0.25">
      <c r="B12" s="41"/>
      <c r="C12" s="37"/>
      <c r="D12" s="37"/>
      <c r="E12" s="37"/>
      <c r="F12" s="37"/>
      <c r="G12" s="37"/>
      <c r="H12" s="37"/>
      <c r="I12" s="37"/>
      <c r="J12" s="37"/>
      <c r="K12" s="37"/>
      <c r="L12" s="37"/>
      <c r="M12" s="37"/>
      <c r="N12" s="37"/>
      <c r="O12" s="37"/>
      <c r="P12" s="37"/>
      <c r="Q12" s="37"/>
      <c r="R12" s="42"/>
    </row>
    <row r="13" spans="2:18" ht="20.100000000000001" customHeight="1" x14ac:dyDescent="0.25">
      <c r="B13" s="41"/>
      <c r="C13" s="37"/>
      <c r="D13" s="37"/>
      <c r="E13" s="37"/>
      <c r="F13" s="37"/>
      <c r="G13" s="37"/>
      <c r="H13" s="37"/>
      <c r="I13" s="37"/>
      <c r="J13" s="37"/>
      <c r="K13" s="37"/>
      <c r="L13" s="37"/>
      <c r="M13" s="37"/>
      <c r="N13" s="37"/>
      <c r="O13" s="37"/>
      <c r="P13" s="37"/>
      <c r="Q13" s="37"/>
      <c r="R13" s="42"/>
    </row>
    <row r="14" spans="2:18" ht="24.75" customHeight="1" x14ac:dyDescent="0.25">
      <c r="B14" s="41"/>
      <c r="D14" s="195" t="s">
        <v>69</v>
      </c>
      <c r="E14" s="195"/>
      <c r="F14" s="195"/>
      <c r="G14" s="195"/>
      <c r="H14" s="195"/>
      <c r="I14" s="195"/>
      <c r="J14" s="195"/>
      <c r="K14" s="195"/>
      <c r="L14" s="195"/>
      <c r="M14" s="195"/>
      <c r="N14" s="195"/>
      <c r="O14" s="195"/>
      <c r="P14" s="195"/>
      <c r="Q14" s="46"/>
      <c r="R14" s="42"/>
    </row>
    <row r="15" spans="2:18" ht="20.100000000000001" customHeight="1" x14ac:dyDescent="0.25">
      <c r="B15" s="41"/>
      <c r="C15" s="37"/>
      <c r="D15" s="37"/>
      <c r="E15" s="37"/>
      <c r="F15" s="37"/>
      <c r="G15" s="37"/>
      <c r="H15" s="37"/>
      <c r="I15" s="37"/>
      <c r="J15" s="37"/>
      <c r="K15" s="37"/>
      <c r="L15" s="37"/>
      <c r="M15" s="37"/>
      <c r="N15" s="37"/>
      <c r="O15" s="37"/>
      <c r="P15" s="37"/>
      <c r="Q15" s="37"/>
      <c r="R15" s="42"/>
    </row>
    <row r="16" spans="2:18" ht="18.75" customHeight="1" thickBot="1" x14ac:dyDescent="0.3">
      <c r="B16" s="43"/>
      <c r="C16" s="44"/>
      <c r="D16" s="44"/>
      <c r="E16" s="44"/>
      <c r="F16" s="44"/>
      <c r="G16" s="44"/>
      <c r="H16" s="44"/>
      <c r="I16" s="44"/>
      <c r="J16" s="44"/>
      <c r="K16" s="44"/>
      <c r="L16" s="44"/>
      <c r="M16" s="44"/>
      <c r="N16" s="44"/>
      <c r="O16" s="44"/>
      <c r="P16" s="44"/>
      <c r="Q16" s="44"/>
      <c r="R16" s="45"/>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90" zoomScaleNormal="90" workbookViewId="0">
      <selection activeCell="C3" sqref="C3:S3"/>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4"/>
      <c r="C2" s="15"/>
      <c r="D2" s="8"/>
      <c r="E2" s="8"/>
      <c r="F2" s="8"/>
      <c r="G2" s="8"/>
      <c r="H2" s="8"/>
      <c r="I2" s="8"/>
      <c r="J2" s="8"/>
      <c r="K2" s="16"/>
      <c r="L2" s="8"/>
      <c r="M2" s="17"/>
      <c r="N2" s="8"/>
      <c r="O2" s="8"/>
      <c r="P2" s="8"/>
      <c r="Q2" s="8"/>
      <c r="R2" s="8"/>
      <c r="S2" s="8"/>
      <c r="T2" s="9"/>
    </row>
    <row r="3" spans="2:25" ht="27" x14ac:dyDescent="0.25">
      <c r="B3" s="18"/>
      <c r="C3" s="198" t="s">
        <v>72</v>
      </c>
      <c r="D3" s="199"/>
      <c r="E3" s="199"/>
      <c r="F3" s="199"/>
      <c r="G3" s="199"/>
      <c r="H3" s="199"/>
      <c r="I3" s="199"/>
      <c r="J3" s="199"/>
      <c r="K3" s="199"/>
      <c r="L3" s="199"/>
      <c r="M3" s="199"/>
      <c r="N3" s="199"/>
      <c r="O3" s="199"/>
      <c r="P3" s="199"/>
      <c r="Q3" s="199"/>
      <c r="R3" s="199"/>
      <c r="S3" s="200"/>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201" t="s">
        <v>6</v>
      </c>
      <c r="D5" s="201"/>
      <c r="E5" s="201"/>
      <c r="F5" s="201"/>
      <c r="G5" s="201"/>
      <c r="H5" s="201"/>
      <c r="I5" s="201"/>
      <c r="J5" s="201"/>
      <c r="K5" s="201"/>
      <c r="L5" s="201"/>
      <c r="M5" s="201"/>
      <c r="N5" s="201"/>
      <c r="O5" s="201"/>
      <c r="P5" s="201"/>
      <c r="Q5" s="201"/>
      <c r="R5" s="201"/>
      <c r="S5" s="201"/>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202" t="s">
        <v>46</v>
      </c>
      <c r="D7" s="202"/>
      <c r="E7" s="202"/>
      <c r="F7" s="202"/>
      <c r="G7" s="202"/>
      <c r="H7" s="202"/>
      <c r="I7" s="202"/>
      <c r="J7" s="202"/>
      <c r="K7" s="202"/>
      <c r="L7" s="202"/>
      <c r="M7" s="202"/>
      <c r="N7" s="202"/>
      <c r="O7" s="202"/>
      <c r="P7" s="202"/>
      <c r="Q7" s="202"/>
      <c r="R7" s="202"/>
      <c r="S7" s="202"/>
      <c r="T7" s="10"/>
    </row>
    <row r="8" spans="2:25" ht="15" customHeight="1" x14ac:dyDescent="0.25">
      <c r="B8" s="18"/>
      <c r="C8" s="202"/>
      <c r="D8" s="202"/>
      <c r="E8" s="202"/>
      <c r="F8" s="202"/>
      <c r="G8" s="202"/>
      <c r="H8" s="202"/>
      <c r="I8" s="202"/>
      <c r="J8" s="202"/>
      <c r="K8" s="202"/>
      <c r="L8" s="202"/>
      <c r="M8" s="202"/>
      <c r="N8" s="202"/>
      <c r="O8" s="202"/>
      <c r="P8" s="202"/>
      <c r="Q8" s="202"/>
      <c r="R8" s="202"/>
      <c r="S8" s="202"/>
      <c r="T8" s="10"/>
    </row>
    <row r="9" spans="2:25" ht="15" customHeight="1" x14ac:dyDescent="0.25">
      <c r="B9" s="18"/>
      <c r="C9" s="202"/>
      <c r="D9" s="202"/>
      <c r="E9" s="202"/>
      <c r="F9" s="202"/>
      <c r="G9" s="202"/>
      <c r="H9" s="202"/>
      <c r="I9" s="202"/>
      <c r="J9" s="202"/>
      <c r="K9" s="202"/>
      <c r="L9" s="202"/>
      <c r="M9" s="202"/>
      <c r="N9" s="202"/>
      <c r="O9" s="202"/>
      <c r="P9" s="202"/>
      <c r="Q9" s="202"/>
      <c r="R9" s="202"/>
      <c r="S9" s="202"/>
      <c r="T9" s="10"/>
    </row>
    <row r="10" spans="2:25" ht="15" customHeight="1" x14ac:dyDescent="0.25">
      <c r="B10" s="18"/>
      <c r="C10" s="202"/>
      <c r="D10" s="202"/>
      <c r="E10" s="202"/>
      <c r="F10" s="202"/>
      <c r="G10" s="202"/>
      <c r="H10" s="202"/>
      <c r="I10" s="202"/>
      <c r="J10" s="202"/>
      <c r="K10" s="202"/>
      <c r="L10" s="202"/>
      <c r="M10" s="202"/>
      <c r="N10" s="202"/>
      <c r="O10" s="202"/>
      <c r="P10" s="202"/>
      <c r="Q10" s="202"/>
      <c r="R10" s="202"/>
      <c r="S10" s="202"/>
      <c r="T10" s="10"/>
    </row>
    <row r="11" spans="2:25" ht="15" customHeight="1" x14ac:dyDescent="0.25">
      <c r="B11" s="18"/>
      <c r="C11" s="53"/>
      <c r="D11" s="6"/>
      <c r="E11" s="6"/>
      <c r="F11" s="6"/>
      <c r="G11" s="6"/>
      <c r="H11" s="6"/>
      <c r="I11" s="6"/>
      <c r="J11" s="6"/>
      <c r="L11" s="6"/>
      <c r="M11" s="7"/>
      <c r="N11" s="6"/>
      <c r="O11" s="6"/>
      <c r="P11" s="6"/>
      <c r="Q11" s="6"/>
      <c r="R11" s="6"/>
      <c r="S11" s="6"/>
      <c r="T11" s="10"/>
    </row>
    <row r="12" spans="2:25" ht="15" customHeight="1" x14ac:dyDescent="0.25">
      <c r="B12" s="18"/>
      <c r="C12" s="203" t="s">
        <v>47</v>
      </c>
      <c r="D12" s="204"/>
      <c r="E12" s="204"/>
      <c r="F12" s="204"/>
      <c r="G12" s="204"/>
      <c r="H12" s="204"/>
      <c r="I12" s="204"/>
      <c r="J12" s="204"/>
      <c r="K12" s="204"/>
      <c r="L12" s="204"/>
      <c r="M12" s="204"/>
      <c r="N12" s="204"/>
      <c r="O12" s="204"/>
      <c r="P12" s="204"/>
      <c r="Q12" s="204"/>
      <c r="R12" s="204"/>
      <c r="S12" s="204"/>
      <c r="T12" s="10"/>
    </row>
    <row r="13" spans="2:25" ht="15" customHeight="1" x14ac:dyDescent="0.25">
      <c r="B13" s="18"/>
      <c r="C13" s="204"/>
      <c r="D13" s="204"/>
      <c r="E13" s="204"/>
      <c r="F13" s="204"/>
      <c r="G13" s="204"/>
      <c r="H13" s="204"/>
      <c r="I13" s="204"/>
      <c r="J13" s="204"/>
      <c r="K13" s="204"/>
      <c r="L13" s="204"/>
      <c r="M13" s="204"/>
      <c r="N13" s="204"/>
      <c r="O13" s="204"/>
      <c r="P13" s="204"/>
      <c r="Q13" s="204"/>
      <c r="R13" s="204"/>
      <c r="S13" s="204"/>
      <c r="T13" s="10"/>
    </row>
    <row r="14" spans="2:25" ht="15" customHeight="1" x14ac:dyDescent="0.25">
      <c r="B14" s="18"/>
      <c r="C14" s="53"/>
      <c r="D14" s="6"/>
      <c r="E14" s="6"/>
      <c r="F14" s="6"/>
      <c r="G14" s="6"/>
      <c r="H14" s="6"/>
      <c r="I14" s="6"/>
      <c r="J14" s="6"/>
      <c r="L14" s="6"/>
      <c r="M14" s="7"/>
      <c r="N14" s="6"/>
      <c r="O14" s="6"/>
      <c r="P14" s="6"/>
      <c r="Q14" s="6"/>
      <c r="R14" s="6"/>
      <c r="S14" s="6"/>
      <c r="T14" s="10"/>
    </row>
    <row r="15" spans="2:25" ht="15" customHeight="1" x14ac:dyDescent="0.25">
      <c r="B15" s="18"/>
      <c r="C15" s="55" t="s">
        <v>48</v>
      </c>
      <c r="D15" s="6"/>
      <c r="E15" s="6"/>
      <c r="F15" s="6"/>
      <c r="G15" s="6"/>
      <c r="H15" s="6"/>
      <c r="I15" s="6"/>
      <c r="J15" s="6"/>
      <c r="L15" s="6"/>
      <c r="M15" s="7"/>
      <c r="N15" s="6"/>
      <c r="O15" s="6"/>
      <c r="P15" s="6"/>
      <c r="Q15" s="6"/>
      <c r="R15" s="6"/>
      <c r="S15" s="6"/>
      <c r="T15" s="10"/>
    </row>
    <row r="16" spans="2:25" ht="14.25" customHeight="1" x14ac:dyDescent="0.25">
      <c r="B16" s="18"/>
      <c r="C16" s="53"/>
      <c r="D16" s="6"/>
      <c r="E16" s="6"/>
      <c r="F16" s="6"/>
      <c r="G16" s="6"/>
      <c r="H16" s="6"/>
      <c r="I16" s="6"/>
      <c r="J16" s="6"/>
      <c r="L16" s="6"/>
      <c r="M16" s="7"/>
      <c r="N16" s="6"/>
      <c r="O16" s="6"/>
      <c r="P16" s="6"/>
      <c r="Q16" s="6"/>
      <c r="R16" s="6"/>
      <c r="S16" s="6"/>
      <c r="T16" s="10"/>
    </row>
    <row r="17" spans="2:20" ht="15" customHeight="1" x14ac:dyDescent="0.2">
      <c r="B17" s="18"/>
      <c r="C17" s="6" t="s">
        <v>24</v>
      </c>
      <c r="D17" s="56"/>
      <c r="E17" s="56"/>
      <c r="F17" s="56"/>
      <c r="G17" s="65"/>
      <c r="H17" s="65"/>
      <c r="I17" s="65"/>
      <c r="J17" s="65"/>
      <c r="K17" s="65"/>
      <c r="L17" s="65"/>
      <c r="M17" s="65"/>
      <c r="N17" s="65"/>
      <c r="O17" s="65"/>
      <c r="P17" s="65"/>
      <c r="Q17" s="65"/>
      <c r="R17" s="65"/>
      <c r="S17" s="65"/>
      <c r="T17" s="10"/>
    </row>
    <row r="18" spans="2:20" ht="15" customHeight="1" x14ac:dyDescent="0.2">
      <c r="B18" s="18"/>
      <c r="C18" s="56"/>
      <c r="D18" s="56"/>
      <c r="E18" s="56"/>
      <c r="F18" s="56"/>
      <c r="G18" s="65"/>
      <c r="H18" s="65"/>
      <c r="I18" s="65"/>
      <c r="J18" s="65"/>
      <c r="K18" s="65"/>
      <c r="L18" s="65"/>
      <c r="M18" s="65"/>
      <c r="N18" s="65"/>
      <c r="O18" s="65"/>
      <c r="P18" s="65"/>
      <c r="Q18" s="65"/>
      <c r="R18" s="65"/>
      <c r="S18" s="65"/>
      <c r="T18" s="10"/>
    </row>
    <row r="19" spans="2:20" ht="15" customHeight="1" x14ac:dyDescent="0.2">
      <c r="B19" s="18"/>
      <c r="C19" s="57" t="s">
        <v>11</v>
      </c>
      <c r="D19" s="53" t="s">
        <v>49</v>
      </c>
      <c r="E19" s="56"/>
      <c r="F19" s="56"/>
      <c r="G19" s="6"/>
      <c r="H19" s="6"/>
      <c r="I19" s="6"/>
      <c r="J19" s="6"/>
      <c r="L19" s="6"/>
      <c r="M19" s="7"/>
      <c r="N19" s="6"/>
      <c r="O19" s="6"/>
      <c r="P19" s="6"/>
      <c r="Q19" s="6"/>
      <c r="R19" s="6"/>
      <c r="S19" s="6"/>
      <c r="T19" s="10"/>
    </row>
    <row r="20" spans="2:20" ht="15" customHeight="1" x14ac:dyDescent="0.2">
      <c r="B20" s="18"/>
      <c r="C20" s="57" t="s">
        <v>11</v>
      </c>
      <c r="D20" s="6" t="s">
        <v>50</v>
      </c>
      <c r="E20" s="56"/>
      <c r="F20" s="56"/>
      <c r="G20" s="6"/>
      <c r="H20" s="6"/>
      <c r="I20" s="6"/>
      <c r="J20" s="6"/>
      <c r="L20" s="6"/>
      <c r="M20" s="7"/>
      <c r="N20" s="6"/>
      <c r="O20" s="6"/>
      <c r="P20" s="6"/>
      <c r="Q20" s="6"/>
      <c r="R20" s="6"/>
      <c r="S20" s="6"/>
      <c r="T20" s="10"/>
    </row>
    <row r="21" spans="2:20" ht="15" customHeight="1" x14ac:dyDescent="0.2">
      <c r="B21" s="18"/>
      <c r="C21" s="57" t="s">
        <v>11</v>
      </c>
      <c r="D21" s="6" t="s">
        <v>38</v>
      </c>
      <c r="E21" s="56"/>
      <c r="F21" s="56"/>
      <c r="G21" s="6"/>
      <c r="H21" s="6"/>
      <c r="I21" s="6"/>
      <c r="J21" s="6"/>
      <c r="L21" s="6"/>
      <c r="M21" s="7"/>
      <c r="N21" s="6"/>
      <c r="O21" s="6"/>
      <c r="P21" s="6"/>
      <c r="Q21" s="6"/>
      <c r="R21" s="6"/>
      <c r="S21" s="6"/>
      <c r="T21" s="10"/>
    </row>
    <row r="22" spans="2:20" ht="15" customHeight="1" x14ac:dyDescent="0.2">
      <c r="B22" s="18"/>
      <c r="C22" s="57" t="s">
        <v>11</v>
      </c>
      <c r="D22" s="6" t="s">
        <v>37</v>
      </c>
      <c r="E22" s="56"/>
      <c r="F22" s="56"/>
      <c r="G22" s="6"/>
      <c r="H22" s="6"/>
      <c r="I22" s="6"/>
      <c r="J22" s="6"/>
      <c r="L22" s="6"/>
      <c r="M22" s="7"/>
      <c r="N22" s="6"/>
      <c r="O22" s="6"/>
      <c r="P22" s="6"/>
      <c r="Q22" s="6"/>
      <c r="R22" s="6"/>
      <c r="S22" s="6"/>
      <c r="T22" s="10"/>
    </row>
    <row r="23" spans="2:20" ht="15" customHeight="1" x14ac:dyDescent="0.2">
      <c r="B23" s="18"/>
      <c r="C23" s="57" t="s">
        <v>11</v>
      </c>
      <c r="D23" s="6" t="s">
        <v>39</v>
      </c>
      <c r="E23" s="56"/>
      <c r="F23" s="56"/>
      <c r="G23" s="6"/>
      <c r="H23" s="6"/>
      <c r="I23" s="6"/>
      <c r="J23" s="6"/>
      <c r="L23" s="6"/>
      <c r="M23" s="7"/>
      <c r="N23" s="6"/>
      <c r="O23" s="6"/>
      <c r="P23" s="6"/>
      <c r="Q23" s="6"/>
      <c r="R23" s="6"/>
      <c r="S23" s="6"/>
      <c r="T23" s="10"/>
    </row>
    <row r="24" spans="2:20" ht="15" customHeight="1" x14ac:dyDescent="0.2">
      <c r="B24" s="18"/>
      <c r="C24" s="57" t="s">
        <v>11</v>
      </c>
      <c r="D24" s="3" t="s">
        <v>70</v>
      </c>
      <c r="E24" s="56"/>
      <c r="F24" s="56"/>
      <c r="G24" s="6"/>
      <c r="H24" s="6"/>
      <c r="I24" s="6"/>
      <c r="J24" s="6"/>
      <c r="L24" s="6"/>
      <c r="M24" s="7"/>
      <c r="N24" s="6"/>
      <c r="O24" s="6"/>
      <c r="P24" s="6"/>
      <c r="Q24" s="6"/>
      <c r="R24" s="6"/>
      <c r="S24" s="6"/>
      <c r="T24" s="10"/>
    </row>
    <row r="25" spans="2:20" ht="15" customHeight="1" x14ac:dyDescent="0.2">
      <c r="B25" s="18"/>
      <c r="C25" s="57" t="s">
        <v>11</v>
      </c>
      <c r="D25" s="54" t="s">
        <v>40</v>
      </c>
      <c r="E25" s="58"/>
      <c r="F25" s="58"/>
      <c r="G25" s="3"/>
      <c r="H25" s="6"/>
      <c r="I25" s="6"/>
      <c r="J25" s="6"/>
      <c r="L25" s="6"/>
      <c r="M25" s="7"/>
      <c r="N25" s="6"/>
      <c r="O25" s="6"/>
      <c r="P25" s="6"/>
      <c r="Q25" s="6"/>
      <c r="R25" s="6"/>
      <c r="S25" s="6"/>
      <c r="T25" s="10"/>
    </row>
    <row r="26" spans="2:20" ht="15" customHeight="1" x14ac:dyDescent="0.2">
      <c r="B26" s="18"/>
      <c r="C26" s="57"/>
      <c r="D26" s="6"/>
      <c r="E26" s="56"/>
      <c r="F26" s="56"/>
      <c r="G26" s="6"/>
      <c r="H26" s="6"/>
      <c r="I26" s="6"/>
      <c r="J26" s="6"/>
      <c r="L26" s="6"/>
      <c r="M26" s="7"/>
      <c r="N26" s="6"/>
      <c r="O26" s="6"/>
      <c r="P26" s="6"/>
      <c r="Q26" s="6"/>
      <c r="R26" s="6"/>
      <c r="S26" s="6"/>
      <c r="T26" s="10"/>
    </row>
    <row r="27" spans="2:20" ht="15" customHeight="1" x14ac:dyDescent="0.25">
      <c r="B27" s="18"/>
      <c r="C27" s="6" t="s">
        <v>51</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23</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66" t="s">
        <v>12</v>
      </c>
      <c r="D31" s="66" t="s">
        <v>13</v>
      </c>
      <c r="E31" s="66" t="s">
        <v>14</v>
      </c>
      <c r="F31" s="6"/>
      <c r="G31" s="6"/>
      <c r="H31" s="6"/>
      <c r="I31" s="6"/>
      <c r="J31" s="6"/>
      <c r="L31" s="6"/>
      <c r="M31" s="7"/>
      <c r="N31" s="6"/>
      <c r="O31" s="6"/>
      <c r="P31" s="6"/>
      <c r="Q31" s="6"/>
      <c r="R31" s="6"/>
      <c r="S31" s="6"/>
      <c r="T31" s="10"/>
    </row>
    <row r="32" spans="2:20" ht="15" customHeight="1" x14ac:dyDescent="0.25">
      <c r="B32" s="18"/>
      <c r="C32" s="47" t="s">
        <v>15</v>
      </c>
      <c r="D32" s="48">
        <v>1</v>
      </c>
      <c r="E32" s="67"/>
      <c r="F32" s="6"/>
      <c r="G32" s="6"/>
      <c r="H32" s="6"/>
      <c r="I32" s="6"/>
      <c r="J32" s="6"/>
      <c r="L32" s="6"/>
      <c r="M32" s="7"/>
      <c r="N32" s="6"/>
      <c r="O32" s="6"/>
      <c r="P32" s="6"/>
      <c r="Q32" s="6"/>
      <c r="R32" s="6"/>
      <c r="S32" s="6"/>
      <c r="T32" s="10"/>
    </row>
    <row r="33" spans="2:20" ht="15" customHeight="1" x14ac:dyDescent="0.25">
      <c r="B33" s="18"/>
      <c r="C33" s="49" t="s">
        <v>16</v>
      </c>
      <c r="D33" s="50">
        <v>2</v>
      </c>
      <c r="E33" s="68"/>
      <c r="F33" s="6"/>
      <c r="G33" s="6"/>
      <c r="H33" s="6"/>
      <c r="I33" s="6"/>
      <c r="J33" s="6"/>
      <c r="L33" s="6"/>
      <c r="M33" s="7"/>
      <c r="N33" s="6"/>
      <c r="O33" s="6"/>
      <c r="P33" s="6"/>
      <c r="Q33" s="6"/>
      <c r="R33" s="6"/>
      <c r="S33" s="6"/>
      <c r="T33" s="10"/>
    </row>
    <row r="34" spans="2:20" ht="15" customHeight="1" x14ac:dyDescent="0.25">
      <c r="B34" s="18"/>
      <c r="C34" s="49" t="s">
        <v>17</v>
      </c>
      <c r="D34" s="50">
        <v>3</v>
      </c>
      <c r="E34" s="69"/>
      <c r="F34" s="6"/>
      <c r="G34" s="6"/>
      <c r="H34" s="6"/>
      <c r="I34" s="6"/>
      <c r="J34" s="6"/>
      <c r="L34" s="6"/>
      <c r="M34" s="7"/>
      <c r="N34" s="6"/>
      <c r="O34" s="6"/>
      <c r="P34" s="6"/>
      <c r="Q34" s="6"/>
      <c r="R34" s="6"/>
      <c r="S34" s="6"/>
      <c r="T34" s="10"/>
    </row>
    <row r="35" spans="2:20" ht="15" customHeight="1" x14ac:dyDescent="0.25">
      <c r="B35" s="18"/>
      <c r="C35" s="49" t="s">
        <v>18</v>
      </c>
      <c r="D35" s="50">
        <v>4</v>
      </c>
      <c r="E35" s="70"/>
      <c r="F35" s="6"/>
      <c r="G35" s="6"/>
      <c r="H35" s="6"/>
      <c r="I35" s="6"/>
      <c r="J35" s="6"/>
      <c r="L35" s="6"/>
      <c r="M35" s="7"/>
      <c r="N35" s="6"/>
      <c r="O35" s="6"/>
      <c r="P35" s="6"/>
      <c r="Q35" s="6"/>
      <c r="R35" s="6"/>
      <c r="S35" s="6"/>
      <c r="T35" s="10"/>
    </row>
    <row r="36" spans="2:20" ht="15" customHeight="1" x14ac:dyDescent="0.25">
      <c r="B36" s="18"/>
      <c r="C36" s="51" t="s">
        <v>19</v>
      </c>
      <c r="D36" s="52">
        <v>5</v>
      </c>
      <c r="E36" s="71"/>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203" t="s">
        <v>52</v>
      </c>
      <c r="D38" s="204"/>
      <c r="E38" s="204"/>
      <c r="F38" s="204"/>
      <c r="G38" s="204"/>
      <c r="H38" s="204"/>
      <c r="I38" s="204"/>
      <c r="J38" s="204"/>
      <c r="K38" s="204"/>
      <c r="L38" s="204"/>
      <c r="M38" s="204"/>
      <c r="N38" s="204"/>
      <c r="O38" s="204"/>
      <c r="P38" s="204"/>
      <c r="Q38" s="204"/>
      <c r="R38" s="204"/>
      <c r="S38" s="204"/>
      <c r="T38" s="10"/>
    </row>
    <row r="39" spans="2:20" ht="15" customHeight="1" x14ac:dyDescent="0.25">
      <c r="B39" s="18"/>
      <c r="C39" s="204"/>
      <c r="D39" s="204"/>
      <c r="E39" s="204"/>
      <c r="F39" s="204"/>
      <c r="G39" s="204"/>
      <c r="H39" s="204"/>
      <c r="I39" s="204"/>
      <c r="J39" s="204"/>
      <c r="K39" s="204"/>
      <c r="L39" s="204"/>
      <c r="M39" s="204"/>
      <c r="N39" s="204"/>
      <c r="O39" s="204"/>
      <c r="P39" s="204"/>
      <c r="Q39" s="204"/>
      <c r="R39" s="204"/>
      <c r="S39" s="204"/>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72" t="s">
        <v>53</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196" t="s">
        <v>54</v>
      </c>
      <c r="D43" s="197"/>
      <c r="E43" s="197"/>
      <c r="F43" s="197"/>
      <c r="G43" s="197"/>
      <c r="H43" s="197"/>
      <c r="I43" s="197"/>
      <c r="J43" s="197"/>
      <c r="K43" s="197"/>
      <c r="L43" s="197"/>
      <c r="M43" s="197"/>
      <c r="N43" s="197"/>
      <c r="O43" s="197"/>
      <c r="P43" s="197"/>
      <c r="Q43" s="197"/>
      <c r="R43" s="197"/>
      <c r="S43" s="197"/>
      <c r="T43" s="10"/>
    </row>
    <row r="44" spans="2:20" ht="15" customHeight="1" x14ac:dyDescent="0.25">
      <c r="B44" s="18"/>
      <c r="C44" s="197"/>
      <c r="D44" s="197"/>
      <c r="E44" s="197"/>
      <c r="F44" s="197"/>
      <c r="G44" s="197"/>
      <c r="H44" s="197"/>
      <c r="I44" s="197"/>
      <c r="J44" s="197"/>
      <c r="K44" s="197"/>
      <c r="L44" s="197"/>
      <c r="M44" s="197"/>
      <c r="N44" s="197"/>
      <c r="O44" s="197"/>
      <c r="P44" s="197"/>
      <c r="Q44" s="197"/>
      <c r="R44" s="197"/>
      <c r="S44" s="197"/>
      <c r="T44" s="10"/>
    </row>
    <row r="45" spans="2:20" ht="15" customHeight="1" x14ac:dyDescent="0.25">
      <c r="B45" s="18"/>
      <c r="C45" s="197"/>
      <c r="D45" s="197"/>
      <c r="E45" s="197"/>
      <c r="F45" s="197"/>
      <c r="G45" s="197"/>
      <c r="H45" s="197"/>
      <c r="I45" s="197"/>
      <c r="J45" s="197"/>
      <c r="K45" s="197"/>
      <c r="L45" s="197"/>
      <c r="M45" s="197"/>
      <c r="N45" s="197"/>
      <c r="O45" s="197"/>
      <c r="P45" s="197"/>
      <c r="Q45" s="197"/>
      <c r="R45" s="197"/>
      <c r="S45" s="197"/>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203" t="s">
        <v>55</v>
      </c>
      <c r="D47" s="204"/>
      <c r="E47" s="204"/>
      <c r="F47" s="204"/>
      <c r="G47" s="204"/>
      <c r="H47" s="204"/>
      <c r="I47" s="204"/>
      <c r="J47" s="204"/>
      <c r="K47" s="204"/>
      <c r="L47" s="204"/>
      <c r="M47" s="204"/>
      <c r="N47" s="204"/>
      <c r="O47" s="204"/>
      <c r="P47" s="204"/>
      <c r="Q47" s="204"/>
      <c r="R47" s="204"/>
      <c r="S47" s="204"/>
      <c r="T47" s="10"/>
    </row>
    <row r="48" spans="2:20" ht="15" customHeight="1" x14ac:dyDescent="0.25">
      <c r="B48" s="18"/>
      <c r="C48" s="204"/>
      <c r="D48" s="204"/>
      <c r="E48" s="204"/>
      <c r="F48" s="204"/>
      <c r="G48" s="204"/>
      <c r="H48" s="204"/>
      <c r="I48" s="204"/>
      <c r="J48" s="204"/>
      <c r="K48" s="204"/>
      <c r="L48" s="204"/>
      <c r="M48" s="204"/>
      <c r="N48" s="204"/>
      <c r="O48" s="204"/>
      <c r="P48" s="204"/>
      <c r="Q48" s="204"/>
      <c r="R48" s="204"/>
      <c r="S48" s="204"/>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25</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53"/>
      <c r="D52" s="6"/>
      <c r="E52" s="6"/>
      <c r="F52" s="6"/>
      <c r="G52" s="6"/>
      <c r="H52" s="6"/>
      <c r="I52" s="6"/>
      <c r="J52" s="6"/>
      <c r="L52" s="6"/>
      <c r="M52" s="7"/>
      <c r="N52" s="6"/>
      <c r="O52" s="6"/>
      <c r="P52" s="6"/>
      <c r="Q52" s="6"/>
      <c r="R52" s="6"/>
      <c r="S52" s="6"/>
      <c r="T52" s="10"/>
    </row>
    <row r="53" spans="2:20" ht="15" customHeight="1" x14ac:dyDescent="0.25">
      <c r="B53" s="18"/>
      <c r="C53" s="55" t="s">
        <v>26</v>
      </c>
      <c r="D53" s="6"/>
      <c r="E53" s="6"/>
      <c r="F53" s="6"/>
      <c r="G53" s="6"/>
      <c r="H53" s="6"/>
      <c r="I53" s="6"/>
      <c r="J53" s="6"/>
      <c r="L53" s="6"/>
      <c r="M53" s="7"/>
      <c r="N53" s="6"/>
      <c r="O53" s="6"/>
      <c r="P53" s="6"/>
      <c r="Q53" s="6"/>
      <c r="R53" s="6"/>
      <c r="S53" s="6"/>
      <c r="T53" s="10"/>
    </row>
    <row r="54" spans="2:20" ht="15" customHeight="1" x14ac:dyDescent="0.25">
      <c r="B54" s="18"/>
      <c r="C54" s="53"/>
      <c r="D54" s="6"/>
      <c r="E54" s="6"/>
      <c r="F54" s="6"/>
      <c r="G54" s="6"/>
      <c r="H54" s="6"/>
      <c r="I54" s="6"/>
      <c r="J54" s="6"/>
      <c r="L54" s="6"/>
      <c r="M54" s="7"/>
      <c r="N54" s="6"/>
      <c r="O54" s="6"/>
      <c r="P54" s="6"/>
      <c r="Q54" s="6"/>
      <c r="R54" s="6"/>
      <c r="S54" s="6"/>
      <c r="T54" s="10"/>
    </row>
    <row r="55" spans="2:20" ht="15" customHeight="1" x14ac:dyDescent="0.25">
      <c r="B55" s="18"/>
      <c r="C55" s="203" t="s">
        <v>56</v>
      </c>
      <c r="D55" s="204"/>
      <c r="E55" s="204"/>
      <c r="F55" s="204"/>
      <c r="G55" s="204"/>
      <c r="H55" s="204"/>
      <c r="I55" s="204"/>
      <c r="J55" s="204"/>
      <c r="K55" s="204"/>
      <c r="L55" s="204"/>
      <c r="M55" s="204"/>
      <c r="N55" s="204"/>
      <c r="O55" s="204"/>
      <c r="P55" s="204"/>
      <c r="Q55" s="204"/>
      <c r="R55" s="204"/>
      <c r="S55" s="204"/>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203" t="s">
        <v>57</v>
      </c>
      <c r="D57" s="204"/>
      <c r="E57" s="204"/>
      <c r="F57" s="204"/>
      <c r="G57" s="204"/>
      <c r="H57" s="204"/>
      <c r="I57" s="204"/>
      <c r="J57" s="204"/>
      <c r="K57" s="204"/>
      <c r="L57" s="204"/>
      <c r="M57" s="204"/>
      <c r="N57" s="204"/>
      <c r="O57" s="204"/>
      <c r="P57" s="204"/>
      <c r="Q57" s="204"/>
      <c r="R57" s="204"/>
      <c r="S57" s="204"/>
      <c r="T57" s="10"/>
    </row>
    <row r="58" spans="2:20" ht="15" customHeight="1" x14ac:dyDescent="0.25">
      <c r="B58" s="18"/>
      <c r="C58" s="204"/>
      <c r="D58" s="204"/>
      <c r="E58" s="204"/>
      <c r="F58" s="204"/>
      <c r="G58" s="204"/>
      <c r="H58" s="204"/>
      <c r="I58" s="204"/>
      <c r="J58" s="204"/>
      <c r="K58" s="204"/>
      <c r="L58" s="204"/>
      <c r="M58" s="204"/>
      <c r="N58" s="204"/>
      <c r="O58" s="204"/>
      <c r="P58" s="204"/>
      <c r="Q58" s="204"/>
      <c r="R58" s="204"/>
      <c r="S58" s="204"/>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58</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203" t="s">
        <v>59</v>
      </c>
      <c r="D62" s="204"/>
      <c r="E62" s="204"/>
      <c r="F62" s="204"/>
      <c r="G62" s="204"/>
      <c r="H62" s="204"/>
      <c r="I62" s="204"/>
      <c r="J62" s="204"/>
      <c r="K62" s="204"/>
      <c r="L62" s="204"/>
      <c r="M62" s="204"/>
      <c r="N62" s="204"/>
      <c r="O62" s="204"/>
      <c r="P62" s="204"/>
      <c r="Q62" s="204"/>
      <c r="R62" s="204"/>
      <c r="S62" s="204"/>
      <c r="T62" s="10"/>
    </row>
    <row r="63" spans="2:20" ht="15" customHeight="1" x14ac:dyDescent="0.25">
      <c r="B63" s="18"/>
      <c r="C63" s="204"/>
      <c r="D63" s="204"/>
      <c r="E63" s="204"/>
      <c r="F63" s="204"/>
      <c r="G63" s="204"/>
      <c r="H63" s="204"/>
      <c r="I63" s="204"/>
      <c r="J63" s="204"/>
      <c r="K63" s="204"/>
      <c r="L63" s="204"/>
      <c r="M63" s="204"/>
      <c r="N63" s="204"/>
      <c r="O63" s="204"/>
      <c r="P63" s="204"/>
      <c r="Q63" s="204"/>
      <c r="R63" s="204"/>
      <c r="S63" s="204"/>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203" t="s">
        <v>60</v>
      </c>
      <c r="D65" s="204"/>
      <c r="E65" s="204"/>
      <c r="F65" s="204"/>
      <c r="G65" s="204"/>
      <c r="H65" s="204"/>
      <c r="I65" s="204"/>
      <c r="J65" s="204"/>
      <c r="K65" s="204"/>
      <c r="L65" s="204"/>
      <c r="M65" s="204"/>
      <c r="N65" s="204"/>
      <c r="O65" s="204"/>
      <c r="P65" s="204"/>
      <c r="Q65" s="204"/>
      <c r="R65" s="204"/>
      <c r="S65" s="204"/>
      <c r="T65" s="10"/>
    </row>
    <row r="66" spans="2:20" ht="15" customHeight="1" x14ac:dyDescent="0.25">
      <c r="B66" s="18"/>
      <c r="C66" s="204"/>
      <c r="D66" s="204"/>
      <c r="E66" s="204"/>
      <c r="F66" s="204"/>
      <c r="G66" s="204"/>
      <c r="H66" s="204"/>
      <c r="I66" s="204"/>
      <c r="J66" s="204"/>
      <c r="K66" s="204"/>
      <c r="L66" s="204"/>
      <c r="M66" s="204"/>
      <c r="N66" s="204"/>
      <c r="O66" s="204"/>
      <c r="P66" s="204"/>
      <c r="Q66" s="204"/>
      <c r="R66" s="204"/>
      <c r="S66" s="204"/>
      <c r="T66" s="10"/>
    </row>
    <row r="67" spans="2:20" ht="15" customHeight="1" x14ac:dyDescent="0.25">
      <c r="B67" s="18"/>
      <c r="C67" s="36"/>
      <c r="D67" s="36"/>
      <c r="E67" s="36"/>
      <c r="F67" s="36"/>
      <c r="G67" s="36"/>
      <c r="H67" s="36"/>
      <c r="I67" s="36"/>
      <c r="J67" s="36"/>
      <c r="K67" s="36"/>
      <c r="L67" s="36"/>
      <c r="M67" s="36"/>
      <c r="N67" s="36"/>
      <c r="O67" s="36"/>
      <c r="P67" s="36"/>
      <c r="Q67" s="36"/>
      <c r="R67" s="36"/>
      <c r="S67" s="36"/>
      <c r="T67" s="10"/>
    </row>
    <row r="68" spans="2:20" ht="15" customHeight="1" x14ac:dyDescent="0.25">
      <c r="B68" s="18"/>
      <c r="C68" s="53"/>
      <c r="D68" s="6"/>
      <c r="E68" s="6"/>
      <c r="F68" s="6"/>
      <c r="G68" s="6"/>
      <c r="H68" s="6"/>
      <c r="I68" s="6"/>
      <c r="J68" s="6"/>
      <c r="L68" s="6"/>
      <c r="M68" s="7"/>
      <c r="N68" s="6"/>
      <c r="O68" s="6"/>
      <c r="P68" s="6"/>
      <c r="Q68" s="6"/>
      <c r="R68" s="6"/>
      <c r="S68" s="6"/>
      <c r="T68" s="10"/>
    </row>
    <row r="69" spans="2:20" ht="15" customHeight="1" x14ac:dyDescent="0.25">
      <c r="B69" s="18"/>
      <c r="C69" s="55" t="s">
        <v>61</v>
      </c>
      <c r="D69" s="6"/>
      <c r="E69" s="6"/>
      <c r="F69" s="6"/>
      <c r="G69" s="6"/>
      <c r="H69" s="6"/>
      <c r="I69" s="6"/>
      <c r="J69" s="6"/>
      <c r="L69" s="6"/>
      <c r="M69" s="7"/>
      <c r="N69" s="6"/>
      <c r="O69" s="6"/>
      <c r="P69" s="6"/>
      <c r="Q69" s="6"/>
      <c r="R69" s="6"/>
      <c r="S69" s="6"/>
      <c r="T69" s="10"/>
    </row>
    <row r="70" spans="2:20" ht="15.75" customHeight="1" x14ac:dyDescent="0.25">
      <c r="B70" s="18"/>
      <c r="C70" s="53"/>
      <c r="D70" s="6"/>
      <c r="E70" s="6"/>
      <c r="F70" s="6"/>
      <c r="G70" s="6"/>
      <c r="H70" s="6"/>
      <c r="I70" s="6"/>
      <c r="J70" s="6"/>
      <c r="L70" s="6"/>
      <c r="M70" s="7"/>
      <c r="N70" s="6"/>
      <c r="O70" s="6"/>
      <c r="P70" s="6"/>
      <c r="Q70" s="6"/>
      <c r="R70" s="6"/>
      <c r="S70" s="6"/>
      <c r="T70" s="10"/>
    </row>
    <row r="71" spans="2:20" ht="15" customHeight="1" x14ac:dyDescent="0.25">
      <c r="B71" s="18"/>
      <c r="C71" s="6" t="s">
        <v>31</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32</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62</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57" t="s">
        <v>11</v>
      </c>
      <c r="D77" s="6" t="s">
        <v>33</v>
      </c>
      <c r="E77" s="6"/>
      <c r="F77" s="6"/>
      <c r="G77" s="6"/>
      <c r="H77" s="6"/>
      <c r="I77" s="6"/>
      <c r="J77" s="6"/>
      <c r="L77" s="6"/>
      <c r="M77" s="7"/>
      <c r="N77" s="6"/>
      <c r="O77" s="6"/>
      <c r="P77" s="6"/>
      <c r="Q77" s="6"/>
      <c r="R77" s="6"/>
      <c r="S77" s="6"/>
      <c r="T77" s="10"/>
    </row>
    <row r="78" spans="2:20" ht="15" customHeight="1" x14ac:dyDescent="0.2">
      <c r="B78" s="18"/>
      <c r="C78" s="57" t="s">
        <v>11</v>
      </c>
      <c r="D78" s="6" t="s">
        <v>34</v>
      </c>
      <c r="E78" s="6"/>
      <c r="F78" s="6"/>
      <c r="G78" s="6"/>
      <c r="H78" s="6"/>
      <c r="I78" s="6"/>
      <c r="J78" s="6"/>
      <c r="L78" s="6"/>
      <c r="M78" s="7"/>
      <c r="N78" s="6"/>
      <c r="O78" s="6"/>
      <c r="P78" s="6"/>
      <c r="Q78" s="6"/>
      <c r="R78" s="6"/>
      <c r="S78" s="6"/>
      <c r="T78" s="10"/>
    </row>
    <row r="79" spans="2:20" ht="15" customHeight="1" x14ac:dyDescent="0.2">
      <c r="B79" s="18"/>
      <c r="C79" s="57" t="s">
        <v>11</v>
      </c>
      <c r="D79" s="6" t="s">
        <v>63</v>
      </c>
      <c r="E79" s="6"/>
      <c r="F79" s="6"/>
      <c r="G79" s="6"/>
      <c r="H79" s="6"/>
      <c r="I79" s="6"/>
      <c r="J79" s="6"/>
      <c r="L79" s="6"/>
      <c r="M79" s="7"/>
      <c r="N79" s="6"/>
      <c r="O79" s="6"/>
      <c r="P79" s="6"/>
      <c r="Q79" s="6"/>
      <c r="R79" s="6"/>
      <c r="S79" s="6"/>
      <c r="T79" s="10"/>
    </row>
    <row r="80" spans="2:20" ht="15" customHeight="1" x14ac:dyDescent="0.2">
      <c r="B80" s="18"/>
      <c r="C80" s="57" t="s">
        <v>11</v>
      </c>
      <c r="D80" s="6" t="s">
        <v>64</v>
      </c>
      <c r="E80" s="6"/>
      <c r="F80" s="6"/>
      <c r="G80" s="6"/>
      <c r="H80" s="6"/>
      <c r="I80" s="6"/>
      <c r="J80" s="6"/>
      <c r="L80" s="6"/>
      <c r="M80" s="7"/>
      <c r="N80" s="6"/>
      <c r="O80" s="6"/>
      <c r="P80" s="6"/>
      <c r="Q80" s="6"/>
      <c r="R80" s="6"/>
      <c r="S80" s="6"/>
      <c r="T80" s="10"/>
    </row>
    <row r="81" spans="2:20" ht="15" customHeight="1" x14ac:dyDescent="0.25">
      <c r="B81" s="18"/>
      <c r="C81" s="53"/>
      <c r="D81" s="6"/>
      <c r="E81" s="6"/>
      <c r="F81" s="6"/>
      <c r="G81" s="6"/>
      <c r="H81" s="6"/>
      <c r="I81" s="6"/>
      <c r="J81" s="6"/>
      <c r="L81" s="6"/>
      <c r="M81" s="7"/>
      <c r="N81" s="6"/>
      <c r="O81" s="6"/>
      <c r="P81" s="6"/>
      <c r="Q81" s="6"/>
      <c r="R81" s="6"/>
      <c r="S81" s="6"/>
      <c r="T81" s="10"/>
    </row>
    <row r="82" spans="2:20" ht="15" customHeight="1" x14ac:dyDescent="0.25">
      <c r="B82" s="18"/>
      <c r="C82" s="6" t="s">
        <v>187</v>
      </c>
      <c r="D82" s="6"/>
      <c r="E82" s="6"/>
      <c r="F82" s="6"/>
      <c r="G82" s="6"/>
      <c r="H82" s="6"/>
      <c r="I82" s="6"/>
      <c r="J82" s="6"/>
      <c r="L82" s="6"/>
      <c r="M82" s="7"/>
      <c r="N82" s="6"/>
      <c r="O82" s="6"/>
      <c r="P82" s="6"/>
      <c r="Q82" s="6"/>
      <c r="R82" s="6"/>
      <c r="S82" s="6"/>
      <c r="T82" s="10"/>
    </row>
    <row r="83" spans="2:20" ht="15" customHeight="1" x14ac:dyDescent="0.25">
      <c r="B83" s="18"/>
      <c r="C83" s="6"/>
      <c r="D83" s="6"/>
      <c r="E83" s="6"/>
      <c r="F83" s="6"/>
      <c r="G83" s="6"/>
      <c r="H83" s="6"/>
      <c r="I83" s="6"/>
      <c r="J83" s="6"/>
      <c r="L83" s="6"/>
      <c r="M83" s="7"/>
      <c r="N83" s="6"/>
      <c r="O83" s="6"/>
      <c r="P83" s="6"/>
      <c r="Q83" s="6"/>
      <c r="R83" s="6"/>
      <c r="S83" s="6"/>
      <c r="T83" s="10"/>
    </row>
    <row r="84" spans="2:20" ht="15" customHeight="1" x14ac:dyDescent="0.2">
      <c r="B84" s="18"/>
      <c r="C84" s="57" t="s">
        <v>11</v>
      </c>
      <c r="D84" s="6" t="s">
        <v>65</v>
      </c>
      <c r="E84" s="6"/>
      <c r="F84" s="6"/>
      <c r="G84" s="6"/>
      <c r="H84" s="6"/>
      <c r="I84" s="6"/>
      <c r="J84" s="6"/>
      <c r="L84" s="6"/>
      <c r="M84" s="7"/>
      <c r="N84" s="6"/>
      <c r="O84" s="6"/>
      <c r="P84" s="6"/>
      <c r="Q84" s="6"/>
      <c r="R84" s="6"/>
      <c r="S84" s="6"/>
      <c r="T84" s="10"/>
    </row>
    <row r="85" spans="2:20" ht="15" customHeight="1" x14ac:dyDescent="0.2">
      <c r="B85" s="18"/>
      <c r="C85" s="57" t="s">
        <v>11</v>
      </c>
      <c r="D85" s="6" t="s">
        <v>66</v>
      </c>
      <c r="E85" s="6"/>
      <c r="F85" s="6"/>
      <c r="G85" s="6"/>
      <c r="H85" s="6"/>
      <c r="I85" s="6"/>
      <c r="J85" s="6"/>
      <c r="L85" s="6"/>
      <c r="M85" s="7"/>
      <c r="N85" s="6"/>
      <c r="O85" s="6"/>
      <c r="P85" s="6"/>
      <c r="Q85" s="6"/>
      <c r="R85" s="6"/>
      <c r="S85" s="6"/>
      <c r="T85" s="10"/>
    </row>
    <row r="86" spans="2:20" ht="15" customHeight="1" x14ac:dyDescent="0.2">
      <c r="B86" s="18"/>
      <c r="C86" s="57" t="s">
        <v>11</v>
      </c>
      <c r="D86" s="6" t="s">
        <v>67</v>
      </c>
      <c r="E86" s="6"/>
      <c r="F86" s="6"/>
      <c r="G86" s="6"/>
      <c r="H86" s="6"/>
      <c r="I86" s="6"/>
      <c r="J86" s="6"/>
      <c r="L86" s="6"/>
      <c r="M86" s="7"/>
      <c r="N86" s="6"/>
      <c r="O86" s="6"/>
      <c r="P86" s="6"/>
      <c r="Q86" s="6"/>
      <c r="R86" s="6"/>
      <c r="S86" s="6"/>
      <c r="T86" s="10"/>
    </row>
    <row r="87" spans="2:20" ht="15" customHeight="1" x14ac:dyDescent="0.25">
      <c r="B87" s="18"/>
      <c r="C87" s="6"/>
      <c r="D87" s="6"/>
      <c r="E87" s="6"/>
      <c r="F87" s="6"/>
      <c r="G87" s="6"/>
      <c r="H87" s="6"/>
      <c r="I87" s="6"/>
      <c r="J87" s="6"/>
      <c r="L87" s="6"/>
      <c r="M87" s="7"/>
      <c r="N87" s="6"/>
      <c r="O87" s="6"/>
      <c r="P87" s="6"/>
      <c r="Q87" s="6"/>
      <c r="R87" s="6"/>
      <c r="S87" s="6"/>
      <c r="T87" s="10"/>
    </row>
    <row r="88" spans="2:20" ht="15" customHeight="1" x14ac:dyDescent="0.25">
      <c r="B88" s="18"/>
      <c r="C88" s="203" t="s">
        <v>35</v>
      </c>
      <c r="D88" s="206"/>
      <c r="E88" s="206"/>
      <c r="F88" s="206"/>
      <c r="G88" s="206"/>
      <c r="H88" s="206"/>
      <c r="I88" s="206"/>
      <c r="J88" s="206"/>
      <c r="K88" s="206"/>
      <c r="L88" s="206"/>
      <c r="M88" s="206"/>
      <c r="N88" s="206"/>
      <c r="O88" s="206"/>
      <c r="P88" s="206"/>
      <c r="Q88" s="206"/>
      <c r="R88" s="206"/>
      <c r="S88" s="206"/>
      <c r="T88" s="10"/>
    </row>
    <row r="89" spans="2:20" ht="15" customHeight="1" x14ac:dyDescent="0.25">
      <c r="B89" s="18"/>
      <c r="C89" s="206"/>
      <c r="D89" s="206"/>
      <c r="E89" s="206"/>
      <c r="F89" s="206"/>
      <c r="G89" s="206"/>
      <c r="H89" s="206"/>
      <c r="I89" s="206"/>
      <c r="J89" s="206"/>
      <c r="K89" s="206"/>
      <c r="L89" s="206"/>
      <c r="M89" s="206"/>
      <c r="N89" s="206"/>
      <c r="O89" s="206"/>
      <c r="P89" s="206"/>
      <c r="Q89" s="206"/>
      <c r="R89" s="206"/>
      <c r="S89" s="206"/>
      <c r="T89" s="10"/>
    </row>
    <row r="90" spans="2:20" ht="15" customHeight="1" x14ac:dyDescent="0.2">
      <c r="B90" s="18"/>
      <c r="C90" s="57"/>
      <c r="D90" s="6"/>
      <c r="E90" s="6"/>
      <c r="F90" s="6"/>
      <c r="G90" s="6"/>
      <c r="H90" s="6"/>
      <c r="I90" s="6"/>
      <c r="J90" s="6"/>
      <c r="L90" s="6"/>
      <c r="M90" s="7"/>
      <c r="N90" s="6"/>
      <c r="O90" s="6"/>
      <c r="P90" s="6"/>
      <c r="Q90" s="6"/>
      <c r="R90" s="6"/>
      <c r="S90" s="6"/>
      <c r="T90" s="10"/>
    </row>
    <row r="91" spans="2:20" ht="15" customHeight="1" thickBot="1" x14ac:dyDescent="0.3">
      <c r="B91" s="20"/>
      <c r="C91" s="11"/>
      <c r="D91" s="11"/>
      <c r="E91" s="11"/>
      <c r="F91" s="11"/>
      <c r="G91" s="11"/>
      <c r="H91" s="11"/>
      <c r="I91" s="11"/>
      <c r="J91" s="11"/>
      <c r="K91" s="73"/>
      <c r="L91" s="11"/>
      <c r="M91" s="74"/>
      <c r="N91" s="11"/>
      <c r="O91" s="11"/>
      <c r="P91" s="11"/>
      <c r="Q91" s="11"/>
      <c r="R91" s="11"/>
      <c r="S91" s="11"/>
      <c r="T91" s="12"/>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05" t="s">
        <v>28</v>
      </c>
      <c r="L99" s="205"/>
    </row>
    <row r="100" spans="11:12" x14ac:dyDescent="0.25"/>
    <row r="101" spans="11:12" hidden="1" x14ac:dyDescent="0.25"/>
    <row r="102" spans="11:12" hidden="1" x14ac:dyDescent="0.25"/>
    <row r="103" spans="11:12" hidden="1" x14ac:dyDescent="0.25"/>
    <row r="104" spans="11:12" ht="14.25" hidden="1" customHeight="1" x14ac:dyDescent="0.25"/>
  </sheetData>
  <mergeCells count="13">
    <mergeCell ref="K99:L99"/>
    <mergeCell ref="C47:S48"/>
    <mergeCell ref="C55:S55"/>
    <mergeCell ref="C57:S58"/>
    <mergeCell ref="C62:S63"/>
    <mergeCell ref="C65:S66"/>
    <mergeCell ref="C88:S89"/>
    <mergeCell ref="C43:S4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9"/>
  <sheetViews>
    <sheetView showGridLines="0" showZeros="0" tabSelected="1" zoomScale="85" zoomScaleNormal="85" zoomScalePageLayoutView="125" workbookViewId="0">
      <selection activeCell="H22" sqref="H22"/>
    </sheetView>
  </sheetViews>
  <sheetFormatPr baseColWidth="10" defaultColWidth="0" defaultRowHeight="14.25" zeroHeight="1" x14ac:dyDescent="0.25"/>
  <cols>
    <col min="1" max="1" width="1.7109375" style="75" customWidth="1"/>
    <col min="2" max="2" width="1.28515625" style="75" customWidth="1"/>
    <col min="3" max="3" width="6.42578125" style="75" customWidth="1"/>
    <col min="4" max="4" width="6.28515625" style="75" customWidth="1"/>
    <col min="5" max="5" width="11.7109375" style="75" customWidth="1"/>
    <col min="6" max="6" width="9.140625" style="75" customWidth="1"/>
    <col min="7" max="7" width="65.5703125" style="75" customWidth="1"/>
    <col min="8" max="8" width="17.7109375" style="75" customWidth="1"/>
    <col min="9" max="9" width="64" style="75" customWidth="1"/>
    <col min="10" max="10" width="1.140625" style="75" customWidth="1"/>
    <col min="11" max="11" width="4.42578125" style="75" customWidth="1"/>
    <col min="12" max="12" width="11.42578125" style="75" customWidth="1"/>
    <col min="13" max="13" width="6" style="75" customWidth="1"/>
    <col min="14" max="16" width="0" style="75" hidden="1" customWidth="1"/>
    <col min="17" max="16384" width="11.42578125" style="75" hidden="1"/>
  </cols>
  <sheetData>
    <row r="1" spans="2:14" ht="7.5" customHeight="1" thickBot="1" x14ac:dyDescent="0.3">
      <c r="C1" s="76"/>
      <c r="G1" s="75" t="s">
        <v>4</v>
      </c>
    </row>
    <row r="2" spans="2:14" ht="93" customHeight="1" x14ac:dyDescent="0.25">
      <c r="B2" s="77"/>
      <c r="C2" s="147"/>
      <c r="D2" s="148"/>
      <c r="E2" s="148"/>
      <c r="F2" s="148"/>
      <c r="G2" s="148"/>
      <c r="H2" s="148"/>
      <c r="I2" s="148"/>
      <c r="J2" s="78"/>
    </row>
    <row r="3" spans="2:14" ht="29.25" customHeight="1" x14ac:dyDescent="0.25">
      <c r="B3" s="79"/>
      <c r="C3" s="222" t="s">
        <v>73</v>
      </c>
      <c r="D3" s="223"/>
      <c r="E3" s="223"/>
      <c r="F3" s="223"/>
      <c r="G3" s="223"/>
      <c r="H3" s="223"/>
      <c r="I3" s="223"/>
      <c r="J3" s="80"/>
      <c r="K3" s="81"/>
      <c r="L3" s="81"/>
      <c r="M3" s="81"/>
      <c r="N3" s="81"/>
    </row>
    <row r="4" spans="2:14" ht="6" customHeight="1" thickBot="1" x14ac:dyDescent="0.3">
      <c r="B4" s="79"/>
      <c r="C4" s="149"/>
      <c r="D4" s="150"/>
      <c r="E4" s="150"/>
      <c r="F4" s="150"/>
      <c r="G4" s="150"/>
      <c r="H4" s="150"/>
      <c r="I4" s="150"/>
      <c r="J4" s="82"/>
    </row>
    <row r="5" spans="2:14" ht="27.75" customHeight="1" x14ac:dyDescent="0.25">
      <c r="B5" s="79"/>
      <c r="C5" s="232" t="s">
        <v>5</v>
      </c>
      <c r="D5" s="233"/>
      <c r="E5" s="233"/>
      <c r="F5" s="233"/>
      <c r="G5" s="236" t="s">
        <v>21</v>
      </c>
      <c r="H5" s="237"/>
      <c r="I5" s="238"/>
      <c r="J5" s="82"/>
    </row>
    <row r="6" spans="2:14" ht="13.5" customHeight="1" thickBot="1" x14ac:dyDescent="0.3">
      <c r="B6" s="79"/>
      <c r="C6" s="234"/>
      <c r="D6" s="235"/>
      <c r="E6" s="235"/>
      <c r="F6" s="235"/>
      <c r="G6" s="239">
        <f>IF(SUM(H10:H62)=0,"",AVERAGE(H10:H62))</f>
        <v>93</v>
      </c>
      <c r="H6" s="240"/>
      <c r="I6" s="241"/>
      <c r="J6" s="82"/>
    </row>
    <row r="7" spans="2:14" ht="9.75" customHeight="1" thickBot="1" x14ac:dyDescent="0.3">
      <c r="B7" s="79"/>
      <c r="C7" s="149"/>
      <c r="D7" s="150"/>
      <c r="E7" s="150"/>
      <c r="F7" s="150"/>
      <c r="G7" s="150"/>
      <c r="H7" s="150"/>
      <c r="I7" s="150"/>
      <c r="J7" s="82"/>
    </row>
    <row r="8" spans="2:14" ht="26.1" customHeight="1" x14ac:dyDescent="0.25">
      <c r="B8" s="79"/>
      <c r="C8" s="228" t="s">
        <v>45</v>
      </c>
      <c r="D8" s="224" t="s">
        <v>20</v>
      </c>
      <c r="E8" s="230" t="s">
        <v>22</v>
      </c>
      <c r="F8" s="224" t="s">
        <v>20</v>
      </c>
      <c r="G8" s="224" t="s">
        <v>3</v>
      </c>
      <c r="H8" s="224" t="s">
        <v>7</v>
      </c>
      <c r="I8" s="226" t="s">
        <v>8</v>
      </c>
      <c r="J8" s="82"/>
      <c r="K8" s="83"/>
    </row>
    <row r="9" spans="2:14" ht="42.95" customHeight="1" thickBot="1" x14ac:dyDescent="0.3">
      <c r="B9" s="79"/>
      <c r="C9" s="229"/>
      <c r="D9" s="225"/>
      <c r="E9" s="231"/>
      <c r="F9" s="225"/>
      <c r="G9" s="225"/>
      <c r="H9" s="225"/>
      <c r="I9" s="227"/>
      <c r="J9" s="82"/>
      <c r="K9" s="83"/>
    </row>
    <row r="10" spans="2:14" ht="81.75" customHeight="1" x14ac:dyDescent="0.25">
      <c r="B10" s="79"/>
      <c r="C10" s="207" t="s">
        <v>107</v>
      </c>
      <c r="D10" s="209">
        <f>IF(SUM(H10:H62)=0,"",AVERAGE(H10:H62))</f>
        <v>93</v>
      </c>
      <c r="E10" s="207" t="s">
        <v>80</v>
      </c>
      <c r="F10" s="244">
        <f>IF(SUM(H10:H12)=0,"",AVERAGE(H10:H12))</f>
        <v>100</v>
      </c>
      <c r="G10" s="151" t="s">
        <v>81</v>
      </c>
      <c r="H10" s="152">
        <v>100</v>
      </c>
      <c r="I10" s="163" t="s">
        <v>223</v>
      </c>
      <c r="J10" s="82"/>
    </row>
    <row r="11" spans="2:14" ht="50.1" customHeight="1" x14ac:dyDescent="0.25">
      <c r="B11" s="79"/>
      <c r="C11" s="207"/>
      <c r="D11" s="209"/>
      <c r="E11" s="207"/>
      <c r="F11" s="244"/>
      <c r="G11" s="145" t="s">
        <v>114</v>
      </c>
      <c r="H11" s="154">
        <v>100</v>
      </c>
      <c r="I11" s="178" t="s">
        <v>224</v>
      </c>
      <c r="J11" s="82"/>
      <c r="L11" s="84" t="s">
        <v>28</v>
      </c>
    </row>
    <row r="12" spans="2:14" ht="42.75" customHeight="1" x14ac:dyDescent="0.25">
      <c r="B12" s="79"/>
      <c r="C12" s="207"/>
      <c r="D12" s="209"/>
      <c r="E12" s="207"/>
      <c r="F12" s="244"/>
      <c r="G12" s="156" t="s">
        <v>134</v>
      </c>
      <c r="H12" s="157">
        <v>100</v>
      </c>
      <c r="I12" s="188" t="s">
        <v>224</v>
      </c>
      <c r="J12" s="82"/>
      <c r="L12" s="84"/>
    </row>
    <row r="13" spans="2:14" ht="47.25" customHeight="1" x14ac:dyDescent="0.25">
      <c r="B13" s="79"/>
      <c r="C13" s="207"/>
      <c r="D13" s="209"/>
      <c r="E13" s="207" t="s">
        <v>110</v>
      </c>
      <c r="F13" s="209">
        <f>IF(SUM(H13:H16)=0,"",AVERAGE(H13:H16))</f>
        <v>87.5</v>
      </c>
      <c r="G13" s="166" t="s">
        <v>105</v>
      </c>
      <c r="H13" s="152">
        <v>100</v>
      </c>
      <c r="I13" s="158" t="s">
        <v>193</v>
      </c>
      <c r="J13" s="82"/>
    </row>
    <row r="14" spans="2:14" ht="39" customHeight="1" x14ac:dyDescent="0.25">
      <c r="B14" s="79"/>
      <c r="C14" s="207"/>
      <c r="D14" s="209"/>
      <c r="E14" s="207"/>
      <c r="F14" s="209"/>
      <c r="G14" s="168" t="s">
        <v>129</v>
      </c>
      <c r="H14" s="185">
        <v>50</v>
      </c>
      <c r="I14" s="189" t="s">
        <v>225</v>
      </c>
      <c r="J14" s="82"/>
    </row>
    <row r="15" spans="2:14" ht="34.5" customHeight="1" x14ac:dyDescent="0.25">
      <c r="B15" s="79"/>
      <c r="C15" s="207"/>
      <c r="D15" s="209"/>
      <c r="E15" s="207"/>
      <c r="F15" s="209"/>
      <c r="G15" s="168" t="s">
        <v>128</v>
      </c>
      <c r="H15" s="185">
        <v>100</v>
      </c>
      <c r="I15" s="189" t="s">
        <v>227</v>
      </c>
      <c r="J15" s="82"/>
      <c r="L15" s="84" t="s">
        <v>111</v>
      </c>
    </row>
    <row r="16" spans="2:14" ht="27.75" customHeight="1" x14ac:dyDescent="0.25">
      <c r="B16" s="79"/>
      <c r="C16" s="207"/>
      <c r="D16" s="209"/>
      <c r="E16" s="208"/>
      <c r="F16" s="210"/>
      <c r="G16" s="167" t="s">
        <v>127</v>
      </c>
      <c r="H16" s="183">
        <v>100</v>
      </c>
      <c r="I16" s="189" t="s">
        <v>228</v>
      </c>
      <c r="J16" s="82"/>
    </row>
    <row r="17" spans="2:11" ht="63.75" customHeight="1" x14ac:dyDescent="0.25">
      <c r="B17" s="79"/>
      <c r="C17" s="207"/>
      <c r="D17" s="209"/>
      <c r="E17" s="211" t="s">
        <v>83</v>
      </c>
      <c r="F17" s="242">
        <f>IF(SUM(H17:H18)=0,"",AVERAGE(H17:H18))</f>
        <v>100</v>
      </c>
      <c r="G17" s="166" t="s">
        <v>87</v>
      </c>
      <c r="H17" s="152">
        <v>100</v>
      </c>
      <c r="I17" s="163" t="s">
        <v>194</v>
      </c>
      <c r="J17" s="82"/>
    </row>
    <row r="18" spans="2:11" ht="24.75" customHeight="1" x14ac:dyDescent="0.25">
      <c r="B18" s="79"/>
      <c r="C18" s="207"/>
      <c r="D18" s="209"/>
      <c r="E18" s="212"/>
      <c r="F18" s="243"/>
      <c r="G18" s="167" t="s">
        <v>181</v>
      </c>
      <c r="H18" s="183">
        <v>100</v>
      </c>
      <c r="I18" s="190" t="s">
        <v>195</v>
      </c>
      <c r="J18" s="82"/>
    </row>
    <row r="19" spans="2:11" ht="230.25" customHeight="1" x14ac:dyDescent="0.25">
      <c r="B19" s="79"/>
      <c r="C19" s="207"/>
      <c r="D19" s="209"/>
      <c r="E19" s="207" t="s">
        <v>76</v>
      </c>
      <c r="F19" s="209">
        <f>IF(SUM(H19:H23)=0,"",AVERAGE(H19:H23))</f>
        <v>100</v>
      </c>
      <c r="G19" s="166" t="s">
        <v>91</v>
      </c>
      <c r="H19" s="181">
        <v>100</v>
      </c>
      <c r="I19" s="192" t="s">
        <v>235</v>
      </c>
      <c r="J19" s="82"/>
      <c r="K19" s="83"/>
    </row>
    <row r="20" spans="2:11" ht="99.75" customHeight="1" x14ac:dyDescent="0.25">
      <c r="B20" s="79"/>
      <c r="C20" s="207"/>
      <c r="D20" s="209"/>
      <c r="E20" s="207"/>
      <c r="F20" s="209"/>
      <c r="G20" s="168" t="s">
        <v>132</v>
      </c>
      <c r="H20" s="185">
        <v>100</v>
      </c>
      <c r="I20" s="192" t="s">
        <v>234</v>
      </c>
      <c r="J20" s="82"/>
      <c r="K20" s="83"/>
    </row>
    <row r="21" spans="2:11" ht="80.25" customHeight="1" x14ac:dyDescent="0.25">
      <c r="B21" s="79"/>
      <c r="C21" s="207"/>
      <c r="D21" s="209"/>
      <c r="E21" s="207"/>
      <c r="F21" s="210"/>
      <c r="G21" s="168" t="s">
        <v>90</v>
      </c>
      <c r="H21" s="185">
        <v>100</v>
      </c>
      <c r="I21" s="192" t="s">
        <v>234</v>
      </c>
      <c r="J21" s="82"/>
      <c r="K21" s="83"/>
    </row>
    <row r="22" spans="2:11" ht="96" customHeight="1" x14ac:dyDescent="0.25">
      <c r="B22" s="79"/>
      <c r="C22" s="207"/>
      <c r="D22" s="209"/>
      <c r="E22" s="207"/>
      <c r="F22" s="210"/>
      <c r="G22" s="168" t="s">
        <v>96</v>
      </c>
      <c r="H22" s="185">
        <v>100</v>
      </c>
      <c r="I22" s="192" t="s">
        <v>234</v>
      </c>
      <c r="J22" s="82"/>
      <c r="K22" s="83"/>
    </row>
    <row r="23" spans="2:11" ht="85.5" customHeight="1" x14ac:dyDescent="0.25">
      <c r="B23" s="79"/>
      <c r="C23" s="207"/>
      <c r="D23" s="209"/>
      <c r="E23" s="207"/>
      <c r="F23" s="210"/>
      <c r="G23" s="167" t="s">
        <v>86</v>
      </c>
      <c r="H23" s="183">
        <v>100</v>
      </c>
      <c r="I23" s="192" t="s">
        <v>234</v>
      </c>
      <c r="J23" s="82"/>
    </row>
    <row r="24" spans="2:11" ht="33.75" customHeight="1" x14ac:dyDescent="0.25">
      <c r="B24" s="79"/>
      <c r="C24" s="207"/>
      <c r="D24" s="209"/>
      <c r="E24" s="207" t="s">
        <v>92</v>
      </c>
      <c r="F24" s="209">
        <f>IF(SUM(H24:H27)=0,"",AVERAGE(H24:H27))</f>
        <v>100</v>
      </c>
      <c r="G24" s="166" t="s">
        <v>85</v>
      </c>
      <c r="H24" s="152">
        <v>100</v>
      </c>
      <c r="I24" s="171" t="s">
        <v>196</v>
      </c>
      <c r="J24" s="82"/>
    </row>
    <row r="25" spans="2:11" ht="50.1" customHeight="1" x14ac:dyDescent="0.25">
      <c r="B25" s="79"/>
      <c r="C25" s="207"/>
      <c r="D25" s="209"/>
      <c r="E25" s="207"/>
      <c r="F25" s="209"/>
      <c r="G25" s="168" t="s">
        <v>126</v>
      </c>
      <c r="H25" s="154">
        <v>100</v>
      </c>
      <c r="I25" s="172" t="s">
        <v>197</v>
      </c>
      <c r="J25" s="82"/>
    </row>
    <row r="26" spans="2:11" ht="33" customHeight="1" x14ac:dyDescent="0.25">
      <c r="B26" s="79"/>
      <c r="C26" s="207"/>
      <c r="D26" s="209"/>
      <c r="E26" s="207"/>
      <c r="F26" s="209"/>
      <c r="G26" s="168" t="s">
        <v>102</v>
      </c>
      <c r="H26" s="154">
        <v>100</v>
      </c>
      <c r="I26" s="173" t="s">
        <v>198</v>
      </c>
      <c r="J26" s="82"/>
    </row>
    <row r="27" spans="2:11" ht="39.75" customHeight="1" x14ac:dyDescent="0.25">
      <c r="B27" s="79"/>
      <c r="C27" s="207"/>
      <c r="D27" s="209"/>
      <c r="E27" s="207"/>
      <c r="F27" s="209"/>
      <c r="G27" s="170" t="s">
        <v>179</v>
      </c>
      <c r="H27" s="157">
        <v>100</v>
      </c>
      <c r="I27" s="174" t="s">
        <v>190</v>
      </c>
      <c r="J27" s="82"/>
    </row>
    <row r="28" spans="2:11" ht="50.1" customHeight="1" x14ac:dyDescent="0.25">
      <c r="B28" s="79"/>
      <c r="C28" s="207"/>
      <c r="D28" s="209"/>
      <c r="E28" s="207" t="s">
        <v>97</v>
      </c>
      <c r="F28" s="209">
        <f>IF(SUM(H28:H31)=0,"",AVERAGE(H28:H31))</f>
        <v>100</v>
      </c>
      <c r="G28" s="166" t="s">
        <v>130</v>
      </c>
      <c r="H28" s="152">
        <v>100</v>
      </c>
      <c r="I28" s="175" t="s">
        <v>199</v>
      </c>
      <c r="J28" s="82"/>
    </row>
    <row r="29" spans="2:11" ht="50.1" customHeight="1" x14ac:dyDescent="0.25">
      <c r="B29" s="79"/>
      <c r="C29" s="207"/>
      <c r="D29" s="209"/>
      <c r="E29" s="207"/>
      <c r="F29" s="209"/>
      <c r="G29" s="168" t="s">
        <v>131</v>
      </c>
      <c r="H29" s="154">
        <v>100</v>
      </c>
      <c r="I29" s="176" t="s">
        <v>200</v>
      </c>
      <c r="J29" s="82"/>
    </row>
    <row r="30" spans="2:11" ht="26.25" customHeight="1" x14ac:dyDescent="0.25">
      <c r="B30" s="79"/>
      <c r="C30" s="207"/>
      <c r="D30" s="209"/>
      <c r="E30" s="207"/>
      <c r="F30" s="210"/>
      <c r="G30" s="168" t="s">
        <v>98</v>
      </c>
      <c r="H30" s="154">
        <v>100</v>
      </c>
      <c r="I30" s="177" t="s">
        <v>201</v>
      </c>
      <c r="J30" s="82"/>
    </row>
    <row r="31" spans="2:11" ht="33.75" customHeight="1" x14ac:dyDescent="0.25">
      <c r="B31" s="79"/>
      <c r="C31" s="207"/>
      <c r="D31" s="209"/>
      <c r="E31" s="208"/>
      <c r="F31" s="210"/>
      <c r="G31" s="167" t="s">
        <v>109</v>
      </c>
      <c r="H31" s="157">
        <v>100</v>
      </c>
      <c r="I31" s="177" t="s">
        <v>201</v>
      </c>
      <c r="J31" s="82"/>
    </row>
    <row r="32" spans="2:11" ht="35.25" customHeight="1" x14ac:dyDescent="0.25">
      <c r="B32" s="79"/>
      <c r="C32" s="207"/>
      <c r="D32" s="209"/>
      <c r="E32" s="211" t="s">
        <v>82</v>
      </c>
      <c r="F32" s="217">
        <f>IF(SUM(H32:H38)=0,"",AVERAGE(H32:H38))</f>
        <v>100</v>
      </c>
      <c r="G32" s="151" t="s">
        <v>84</v>
      </c>
      <c r="H32" s="152">
        <v>100</v>
      </c>
      <c r="I32" s="158" t="s">
        <v>202</v>
      </c>
      <c r="J32" s="82"/>
    </row>
    <row r="33" spans="2:10" ht="30.75" customHeight="1" x14ac:dyDescent="0.25">
      <c r="B33" s="79"/>
      <c r="C33" s="207"/>
      <c r="D33" s="209"/>
      <c r="E33" s="212"/>
      <c r="F33" s="218"/>
      <c r="G33" s="145" t="s">
        <v>89</v>
      </c>
      <c r="H33" s="154">
        <v>100</v>
      </c>
      <c r="I33" s="159" t="s">
        <v>203</v>
      </c>
      <c r="J33" s="82"/>
    </row>
    <row r="34" spans="2:10" ht="25.5" customHeight="1" x14ac:dyDescent="0.25">
      <c r="B34" s="79"/>
      <c r="C34" s="207"/>
      <c r="D34" s="209"/>
      <c r="E34" s="212"/>
      <c r="F34" s="218"/>
      <c r="G34" s="145" t="s">
        <v>120</v>
      </c>
      <c r="H34" s="154">
        <v>100</v>
      </c>
      <c r="I34" s="159" t="s">
        <v>204</v>
      </c>
      <c r="J34" s="82"/>
    </row>
    <row r="35" spans="2:10" ht="30.75" customHeight="1" x14ac:dyDescent="0.25">
      <c r="B35" s="79"/>
      <c r="C35" s="207"/>
      <c r="D35" s="209"/>
      <c r="E35" s="212"/>
      <c r="F35" s="218"/>
      <c r="G35" s="145" t="s">
        <v>121</v>
      </c>
      <c r="H35" s="154">
        <v>100</v>
      </c>
      <c r="I35" s="164" t="s">
        <v>205</v>
      </c>
      <c r="J35" s="82"/>
    </row>
    <row r="36" spans="2:10" ht="41.25" customHeight="1" x14ac:dyDescent="0.25">
      <c r="B36" s="79"/>
      <c r="C36" s="207"/>
      <c r="D36" s="209"/>
      <c r="E36" s="212"/>
      <c r="F36" s="218"/>
      <c r="G36" s="168" t="s">
        <v>124</v>
      </c>
      <c r="H36" s="154">
        <v>100</v>
      </c>
      <c r="I36" s="164" t="s">
        <v>189</v>
      </c>
      <c r="J36" s="82"/>
    </row>
    <row r="37" spans="2:10" ht="37.5" customHeight="1" x14ac:dyDescent="0.25">
      <c r="B37" s="79"/>
      <c r="C37" s="207"/>
      <c r="D37" s="209"/>
      <c r="E37" s="212"/>
      <c r="F37" s="218"/>
      <c r="G37" s="168" t="s">
        <v>180</v>
      </c>
      <c r="H37" s="154">
        <v>100</v>
      </c>
      <c r="I37" s="164" t="s">
        <v>190</v>
      </c>
      <c r="J37" s="82"/>
    </row>
    <row r="38" spans="2:10" ht="40.5" customHeight="1" x14ac:dyDescent="0.25">
      <c r="B38" s="79"/>
      <c r="C38" s="207"/>
      <c r="D38" s="209"/>
      <c r="E38" s="213"/>
      <c r="F38" s="219"/>
      <c r="G38" s="167" t="s">
        <v>180</v>
      </c>
      <c r="H38" s="157">
        <v>100</v>
      </c>
      <c r="I38" s="165" t="s">
        <v>191</v>
      </c>
      <c r="J38" s="82"/>
    </row>
    <row r="39" spans="2:10" ht="45" customHeight="1" x14ac:dyDescent="0.25">
      <c r="B39" s="79"/>
      <c r="C39" s="207"/>
      <c r="D39" s="209"/>
      <c r="E39" s="207" t="s">
        <v>77</v>
      </c>
      <c r="F39" s="209">
        <f>IF(SUM(H39:H44)=0,"",AVERAGE(H39:H44))</f>
        <v>100</v>
      </c>
      <c r="G39" s="151" t="s">
        <v>115</v>
      </c>
      <c r="H39" s="152">
        <v>100</v>
      </c>
      <c r="I39" s="158" t="s">
        <v>206</v>
      </c>
      <c r="J39" s="82"/>
    </row>
    <row r="40" spans="2:10" ht="40.5" customHeight="1" x14ac:dyDescent="0.25">
      <c r="B40" s="79"/>
      <c r="C40" s="207"/>
      <c r="D40" s="209"/>
      <c r="E40" s="207"/>
      <c r="F40" s="209"/>
      <c r="G40" s="145" t="s">
        <v>116</v>
      </c>
      <c r="H40" s="154">
        <v>100</v>
      </c>
      <c r="I40" s="169" t="s">
        <v>207</v>
      </c>
      <c r="J40" s="82"/>
    </row>
    <row r="41" spans="2:10" ht="33" customHeight="1" x14ac:dyDescent="0.25">
      <c r="B41" s="79"/>
      <c r="C41" s="207"/>
      <c r="D41" s="209"/>
      <c r="E41" s="207"/>
      <c r="F41" s="209"/>
      <c r="G41" s="145" t="s">
        <v>100</v>
      </c>
      <c r="H41" s="154">
        <v>100</v>
      </c>
      <c r="I41" s="159" t="s">
        <v>208</v>
      </c>
      <c r="J41" s="82"/>
    </row>
    <row r="42" spans="2:10" ht="36" customHeight="1" x14ac:dyDescent="0.25">
      <c r="B42" s="79"/>
      <c r="C42" s="207"/>
      <c r="D42" s="209"/>
      <c r="E42" s="207"/>
      <c r="F42" s="209"/>
      <c r="G42" s="145" t="s">
        <v>99</v>
      </c>
      <c r="H42" s="154">
        <v>100</v>
      </c>
      <c r="I42" s="155" t="s">
        <v>209</v>
      </c>
      <c r="J42" s="82"/>
    </row>
    <row r="43" spans="2:10" ht="41.25" customHeight="1" x14ac:dyDescent="0.25">
      <c r="B43" s="79"/>
      <c r="C43" s="207"/>
      <c r="D43" s="209"/>
      <c r="E43" s="207"/>
      <c r="F43" s="209"/>
      <c r="G43" s="168" t="s">
        <v>101</v>
      </c>
      <c r="H43" s="154">
        <v>100</v>
      </c>
      <c r="I43" s="159" t="s">
        <v>210</v>
      </c>
      <c r="J43" s="82"/>
    </row>
    <row r="44" spans="2:10" ht="35.25" customHeight="1" x14ac:dyDescent="0.25">
      <c r="B44" s="79"/>
      <c r="C44" s="207"/>
      <c r="D44" s="209"/>
      <c r="E44" s="207"/>
      <c r="F44" s="210"/>
      <c r="G44" s="167" t="s">
        <v>117</v>
      </c>
      <c r="H44" s="183"/>
      <c r="I44" s="193"/>
      <c r="J44" s="82"/>
    </row>
    <row r="45" spans="2:10" ht="31.5" customHeight="1" x14ac:dyDescent="0.25">
      <c r="B45" s="79"/>
      <c r="C45" s="207"/>
      <c r="D45" s="209"/>
      <c r="E45" s="211" t="s">
        <v>175</v>
      </c>
      <c r="F45" s="214">
        <f>IF(SUM(H45:H55)=0,"",AVERAGE(H45:H55))</f>
        <v>72.090909090909093</v>
      </c>
      <c r="G45" s="166" t="s">
        <v>93</v>
      </c>
      <c r="H45" s="152">
        <v>100</v>
      </c>
      <c r="I45" s="153" t="s">
        <v>211</v>
      </c>
      <c r="J45" s="82"/>
    </row>
    <row r="46" spans="2:10" ht="36" customHeight="1" x14ac:dyDescent="0.25">
      <c r="B46" s="79"/>
      <c r="C46" s="207"/>
      <c r="D46" s="209"/>
      <c r="E46" s="212"/>
      <c r="F46" s="215"/>
      <c r="G46" s="168" t="s">
        <v>94</v>
      </c>
      <c r="H46" s="154">
        <v>100</v>
      </c>
      <c r="I46" s="164" t="s">
        <v>212</v>
      </c>
      <c r="J46" s="82"/>
    </row>
    <row r="47" spans="2:10" ht="29.25" customHeight="1" x14ac:dyDescent="0.25">
      <c r="B47" s="79"/>
      <c r="C47" s="207"/>
      <c r="D47" s="209"/>
      <c r="E47" s="212"/>
      <c r="F47" s="215"/>
      <c r="G47" s="168" t="s">
        <v>95</v>
      </c>
      <c r="H47" s="154">
        <v>100</v>
      </c>
      <c r="I47" s="164" t="s">
        <v>212</v>
      </c>
      <c r="J47" s="82"/>
    </row>
    <row r="48" spans="2:10" ht="50.1" customHeight="1" x14ac:dyDescent="0.25">
      <c r="B48" s="79"/>
      <c r="C48" s="207"/>
      <c r="D48" s="209"/>
      <c r="E48" s="212"/>
      <c r="F48" s="215"/>
      <c r="G48" s="168" t="s">
        <v>133</v>
      </c>
      <c r="H48" s="185">
        <v>1</v>
      </c>
      <c r="I48" s="186" t="s">
        <v>213</v>
      </c>
      <c r="J48" s="82"/>
    </row>
    <row r="49" spans="2:10" ht="39.75" customHeight="1" x14ac:dyDescent="0.25">
      <c r="B49" s="79"/>
      <c r="C49" s="207"/>
      <c r="D49" s="209"/>
      <c r="E49" s="212"/>
      <c r="F49" s="215"/>
      <c r="G49" s="168" t="s">
        <v>186</v>
      </c>
      <c r="H49" s="185">
        <v>1</v>
      </c>
      <c r="I49" s="189" t="s">
        <v>214</v>
      </c>
      <c r="J49" s="82"/>
    </row>
    <row r="50" spans="2:10" ht="50.1" customHeight="1" x14ac:dyDescent="0.25">
      <c r="B50" s="79"/>
      <c r="C50" s="207"/>
      <c r="D50" s="209"/>
      <c r="E50" s="212"/>
      <c r="F50" s="215"/>
      <c r="G50" s="168" t="s">
        <v>103</v>
      </c>
      <c r="H50" s="185">
        <v>1</v>
      </c>
      <c r="I50" s="189" t="s">
        <v>215</v>
      </c>
      <c r="J50" s="82"/>
    </row>
    <row r="51" spans="2:10" ht="31.5" customHeight="1" x14ac:dyDescent="0.25">
      <c r="B51" s="79"/>
      <c r="C51" s="207"/>
      <c r="D51" s="209"/>
      <c r="E51" s="212"/>
      <c r="F51" s="215"/>
      <c r="G51" s="168" t="s">
        <v>74</v>
      </c>
      <c r="H51" s="185">
        <v>100</v>
      </c>
      <c r="I51" s="189" t="s">
        <v>216</v>
      </c>
      <c r="J51" s="82"/>
    </row>
    <row r="52" spans="2:10" ht="54" customHeight="1" x14ac:dyDescent="0.25">
      <c r="B52" s="79"/>
      <c r="C52" s="207"/>
      <c r="D52" s="209"/>
      <c r="E52" s="212"/>
      <c r="F52" s="215"/>
      <c r="G52" s="168" t="s">
        <v>118</v>
      </c>
      <c r="H52" s="154">
        <v>100</v>
      </c>
      <c r="I52" s="191" t="s">
        <v>226</v>
      </c>
      <c r="J52" s="82"/>
    </row>
    <row r="53" spans="2:10" ht="50.1" customHeight="1" x14ac:dyDescent="0.25">
      <c r="B53" s="79"/>
      <c r="C53" s="207"/>
      <c r="D53" s="209"/>
      <c r="E53" s="212"/>
      <c r="F53" s="215"/>
      <c r="G53" s="168" t="s">
        <v>125</v>
      </c>
      <c r="H53" s="154">
        <v>100</v>
      </c>
      <c r="I53" s="178" t="s">
        <v>217</v>
      </c>
      <c r="J53" s="82"/>
    </row>
    <row r="54" spans="2:10" ht="27.75" customHeight="1" x14ac:dyDescent="0.25">
      <c r="B54" s="79"/>
      <c r="C54" s="207"/>
      <c r="D54" s="209"/>
      <c r="E54" s="212"/>
      <c r="F54" s="215"/>
      <c r="G54" s="179" t="s">
        <v>182</v>
      </c>
      <c r="H54" s="160">
        <v>90</v>
      </c>
      <c r="I54" s="178" t="s">
        <v>218</v>
      </c>
      <c r="J54" s="82"/>
    </row>
    <row r="55" spans="2:10" ht="26.25" customHeight="1" x14ac:dyDescent="0.25">
      <c r="B55" s="79"/>
      <c r="C55" s="207"/>
      <c r="D55" s="209"/>
      <c r="E55" s="213"/>
      <c r="F55" s="216"/>
      <c r="G55" s="180" t="s">
        <v>178</v>
      </c>
      <c r="H55" s="161">
        <v>100</v>
      </c>
      <c r="I55" s="162" t="s">
        <v>219</v>
      </c>
      <c r="J55" s="82"/>
    </row>
    <row r="56" spans="2:10" ht="165.75" customHeight="1" x14ac:dyDescent="0.25">
      <c r="B56" s="79"/>
      <c r="C56" s="207"/>
      <c r="D56" s="209"/>
      <c r="E56" s="207" t="s">
        <v>79</v>
      </c>
      <c r="F56" s="209">
        <f>IF(SUM(H56:H57)=0,"",AVERAGE(H56:H57))</f>
        <v>100</v>
      </c>
      <c r="G56" s="166" t="s">
        <v>88</v>
      </c>
      <c r="H56" s="181">
        <v>100</v>
      </c>
      <c r="I56" s="192" t="s">
        <v>236</v>
      </c>
      <c r="J56" s="82"/>
    </row>
    <row r="57" spans="2:10" ht="120" customHeight="1" x14ac:dyDescent="0.25">
      <c r="B57" s="79"/>
      <c r="C57" s="207"/>
      <c r="D57" s="209"/>
      <c r="E57" s="207"/>
      <c r="F57" s="210"/>
      <c r="G57" s="167" t="s">
        <v>75</v>
      </c>
      <c r="H57" s="183">
        <v>100</v>
      </c>
      <c r="I57" s="190" t="s">
        <v>237</v>
      </c>
      <c r="J57" s="82"/>
    </row>
    <row r="58" spans="2:10" ht="37.5" customHeight="1" x14ac:dyDescent="0.25">
      <c r="B58" s="79"/>
      <c r="C58" s="207"/>
      <c r="D58" s="209"/>
      <c r="E58" s="220" t="s">
        <v>185</v>
      </c>
      <c r="F58" s="209">
        <f>IF(SUM(H58:H59)=0,"",AVERAGE(H58:H59))</f>
        <v>100</v>
      </c>
      <c r="G58" s="166" t="s">
        <v>184</v>
      </c>
      <c r="H58" s="181">
        <v>100</v>
      </c>
      <c r="I58" s="182" t="s">
        <v>192</v>
      </c>
      <c r="J58" s="82"/>
    </row>
    <row r="59" spans="2:10" ht="40.5" customHeight="1" x14ac:dyDescent="0.25">
      <c r="B59" s="79"/>
      <c r="C59" s="207"/>
      <c r="D59" s="209"/>
      <c r="E59" s="221"/>
      <c r="F59" s="210"/>
      <c r="G59" s="167" t="s">
        <v>183</v>
      </c>
      <c r="H59" s="183">
        <v>100</v>
      </c>
      <c r="I59" s="184" t="s">
        <v>192</v>
      </c>
      <c r="J59" s="82"/>
    </row>
    <row r="60" spans="2:10" ht="63.75" customHeight="1" x14ac:dyDescent="0.25">
      <c r="B60" s="79"/>
      <c r="C60" s="207"/>
      <c r="D60" s="209"/>
      <c r="E60" s="207" t="s">
        <v>119</v>
      </c>
      <c r="F60" s="209">
        <f>IF(SUM(H60:H62)=0,"",AVERAGE(H60:H62))</f>
        <v>100</v>
      </c>
      <c r="G60" s="166" t="s">
        <v>122</v>
      </c>
      <c r="H60" s="181">
        <v>100</v>
      </c>
      <c r="I60" s="182" t="s">
        <v>220</v>
      </c>
      <c r="J60" s="82"/>
    </row>
    <row r="61" spans="2:10" ht="43.5" customHeight="1" x14ac:dyDescent="0.25">
      <c r="B61" s="79"/>
      <c r="C61" s="207"/>
      <c r="D61" s="209"/>
      <c r="E61" s="207"/>
      <c r="F61" s="209"/>
      <c r="G61" s="168" t="s">
        <v>123</v>
      </c>
      <c r="H61" s="185"/>
      <c r="I61" s="186" t="s">
        <v>221</v>
      </c>
      <c r="J61" s="82"/>
    </row>
    <row r="62" spans="2:10" ht="28.5" customHeight="1" x14ac:dyDescent="0.25">
      <c r="B62" s="79"/>
      <c r="C62" s="207"/>
      <c r="D62" s="209"/>
      <c r="E62" s="207"/>
      <c r="F62" s="210"/>
      <c r="G62" s="167" t="s">
        <v>104</v>
      </c>
      <c r="H62" s="183">
        <v>100</v>
      </c>
      <c r="I62" s="187" t="s">
        <v>222</v>
      </c>
      <c r="J62" s="82"/>
    </row>
    <row r="63" spans="2:10" ht="7.5" customHeight="1" thickBot="1" x14ac:dyDescent="0.3">
      <c r="B63" s="85"/>
      <c r="C63" s="86"/>
      <c r="D63" s="87"/>
      <c r="E63" s="86"/>
      <c r="F63" s="86"/>
      <c r="G63" s="88"/>
      <c r="H63" s="86"/>
      <c r="I63" s="86"/>
      <c r="J63" s="89"/>
    </row>
    <row r="64" spans="2:10" x14ac:dyDescent="0.25">
      <c r="G64" s="90"/>
    </row>
    <row r="65" spans="7:7" ht="14.25" hidden="1" customHeight="1" x14ac:dyDescent="0.25">
      <c r="G65" s="91" t="s">
        <v>176</v>
      </c>
    </row>
    <row r="66" spans="7:7" ht="14.25" hidden="1" customHeight="1" x14ac:dyDescent="0.25">
      <c r="G66" s="91" t="s">
        <v>177</v>
      </c>
    </row>
    <row r="67" spans="7:7" x14ac:dyDescent="0.25"/>
    <row r="68" spans="7:7" hidden="1" x14ac:dyDescent="0.25"/>
    <row r="69" spans="7:7" hidden="1" x14ac:dyDescent="0.25"/>
    <row r="70" spans="7:7" hidden="1" x14ac:dyDescent="0.25"/>
    <row r="71" spans="7:7" hidden="1" x14ac:dyDescent="0.25"/>
    <row r="72" spans="7:7" hidden="1" x14ac:dyDescent="0.25"/>
    <row r="73" spans="7:7" hidden="1" x14ac:dyDescent="0.25"/>
    <row r="74" spans="7:7" hidden="1" x14ac:dyDescent="0.25"/>
    <row r="75" spans="7:7" hidden="1" x14ac:dyDescent="0.25"/>
    <row r="76" spans="7:7" hidden="1" x14ac:dyDescent="0.25"/>
    <row r="77" spans="7:7" hidden="1" x14ac:dyDescent="0.25"/>
    <row r="78" spans="7:7" hidden="1" x14ac:dyDescent="0.25"/>
    <row r="79" spans="7:7" hidden="1" x14ac:dyDescent="0.25"/>
    <row r="80" spans="7:7"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sheetData>
  <sheetProtection algorithmName="SHA-512" hashValue="UAiaU/eTNnFqAFXOdDQkyau4e7lJR0cn4ux37fe5F7qzKo4zcG9+hKlJ328m+TvZKqoxKfqRKOtbOFRw9GTU5g==" saltValue="KbWekl+dwu/Mn9ioMcVJNQ==" spinCount="100000" sheet="1" objects="1" scenarios="1"/>
  <protectedRanges>
    <protectedRange sqref="G23 H10:I62" name="Simulado"/>
    <protectedRange sqref="F24:F62 F10:F22" name="Actual"/>
  </protectedRanges>
  <mergeCells count="38">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 ref="C3:I3"/>
    <mergeCell ref="H8:H9"/>
    <mergeCell ref="I8:I9"/>
    <mergeCell ref="C8:C9"/>
    <mergeCell ref="D8:D9"/>
    <mergeCell ref="E8:E9"/>
    <mergeCell ref="F8:F9"/>
    <mergeCell ref="C5:F5"/>
    <mergeCell ref="C6:F6"/>
    <mergeCell ref="G5:I5"/>
    <mergeCell ref="G6:I6"/>
    <mergeCell ref="G8:G9"/>
    <mergeCell ref="E13:E16"/>
    <mergeCell ref="F13:F16"/>
    <mergeCell ref="E60:E62"/>
    <mergeCell ref="F60:F62"/>
    <mergeCell ref="E45:E55"/>
    <mergeCell ref="F45:F55"/>
    <mergeCell ref="E32:E38"/>
    <mergeCell ref="F32:F38"/>
    <mergeCell ref="E58:E59"/>
    <mergeCell ref="F58:F59"/>
  </mergeCells>
  <conditionalFormatting sqref="F19:F20">
    <cfRule type="cellIs" dxfId="59" priority="70" operator="between">
      <formula>81</formula>
      <formula>100</formula>
    </cfRule>
    <cfRule type="cellIs" dxfId="58" priority="71" operator="between">
      <formula>61</formula>
      <formula>80.99</formula>
    </cfRule>
    <cfRule type="cellIs" dxfId="57" priority="78" operator="between">
      <formula>0</formula>
      <formula>20.9</formula>
    </cfRule>
    <cfRule type="cellIs" dxfId="56" priority="79" operator="between">
      <formula>21</formula>
      <formula>40.99</formula>
    </cfRule>
    <cfRule type="cellIs" dxfId="55" priority="80" operator="between">
      <formula>41</formula>
      <formula>60.99</formula>
    </cfRule>
  </conditionalFormatting>
  <conditionalFormatting sqref="G6:I6">
    <cfRule type="cellIs" dxfId="54" priority="51" operator="between">
      <formula>80.5</formula>
      <formula>100</formula>
    </cfRule>
    <cfRule type="cellIs" dxfId="53" priority="52" operator="between">
      <formula>60.5</formula>
      <formula>80.4</formula>
    </cfRule>
    <cfRule type="cellIs" dxfId="52" priority="53" operator="between">
      <formula>40.5</formula>
      <formula>60.4</formula>
    </cfRule>
    <cfRule type="cellIs" dxfId="51" priority="54" operator="between">
      <formula>20.5</formula>
      <formula>40.4</formula>
    </cfRule>
    <cfRule type="cellIs" dxfId="50" priority="55" operator="between">
      <formula>0</formula>
      <formula>20.4</formula>
    </cfRule>
  </conditionalFormatting>
  <conditionalFormatting sqref="H10:H59">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0.1</formula>
      <formula>20</formula>
    </cfRule>
    <cfRule type="cellIs" dxfId="44" priority="41" operator="between">
      <formula>81</formula>
      <formula>100</formula>
    </cfRule>
    <cfRule type="cellIs" dxfId="43" priority="42" operator="between">
      <formula>61</formula>
      <formula>80</formula>
    </cfRule>
    <cfRule type="cellIs" dxfId="42" priority="43" operator="between">
      <formula>41</formula>
      <formula>60</formula>
    </cfRule>
    <cfRule type="cellIs" dxfId="41" priority="44" operator="between">
      <formula>21</formula>
      <formula>40</formula>
    </cfRule>
    <cfRule type="cellIs" dxfId="40" priority="45" operator="between">
      <formula>1</formula>
      <formula>20</formula>
    </cfRule>
  </conditionalFormatting>
  <conditionalFormatting sqref="D10">
    <cfRule type="cellIs" dxfId="39" priority="31" operator="between">
      <formula>80.4</formula>
      <formula>100</formula>
    </cfRule>
    <cfRule type="cellIs" dxfId="38" priority="32" operator="between">
      <formula>60.5</formula>
      <formula>80.4</formula>
    </cfRule>
    <cfRule type="cellIs" dxfId="37" priority="33" operator="between">
      <formula>40.5</formula>
      <formula>60.4</formula>
    </cfRule>
    <cfRule type="cellIs" dxfId="36" priority="34" operator="between">
      <formula>20.5</formula>
      <formula>40.4</formula>
    </cfRule>
    <cfRule type="cellIs" dxfId="35" priority="35" operator="between">
      <formula>1</formula>
      <formula>20.4</formula>
    </cfRule>
  </conditionalFormatting>
  <conditionalFormatting sqref="F45 F56 F10:F12 F39:F43 F17 F28:F29 F19:F24">
    <cfRule type="cellIs" dxfId="34" priority="46" operator="between">
      <formula>81</formula>
      <formula>100</formula>
    </cfRule>
    <cfRule type="cellIs" dxfId="33" priority="47" operator="between">
      <formula>60.5</formula>
      <formula>80.4</formula>
    </cfRule>
    <cfRule type="cellIs" dxfId="32" priority="48" operator="between">
      <formula>0</formula>
      <formula>20.4</formula>
    </cfRule>
    <cfRule type="cellIs" dxfId="31" priority="49" operator="between">
      <formula>20.5</formula>
      <formula>40.4</formula>
    </cfRule>
    <cfRule type="cellIs" dxfId="30" priority="50" operator="between">
      <formula>40.5</formula>
      <formula>60.4</formula>
    </cfRule>
  </conditionalFormatting>
  <conditionalFormatting sqref="F10:F17 F28:F32 F19:F24 F39:F45 F56:F59">
    <cfRule type="cellIs" dxfId="29" priority="26" operator="between">
      <formula>81</formula>
      <formula>100</formula>
    </cfRule>
    <cfRule type="cellIs" dxfId="28" priority="27" operator="between">
      <formula>60.5</formula>
      <formula>80.4</formula>
    </cfRule>
    <cfRule type="cellIs" dxfId="27" priority="28" operator="between">
      <formula>1</formula>
      <formula>20.4</formula>
    </cfRule>
    <cfRule type="cellIs" dxfId="26" priority="29" operator="between">
      <formula>20.5</formula>
      <formula>40.4</formula>
    </cfRule>
    <cfRule type="cellIs" dxfId="25" priority="30" operator="between">
      <formula>40.5</formula>
      <formula>60.4</formula>
    </cfRule>
  </conditionalFormatting>
  <conditionalFormatting sqref="H60:H62">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F60:F61">
    <cfRule type="cellIs" dxfId="19" priority="21" operator="between">
      <formula>81</formula>
      <formula>100</formula>
    </cfRule>
    <cfRule type="cellIs" dxfId="18" priority="22" operator="between">
      <formula>60.5</formula>
      <formula>80.4</formula>
    </cfRule>
    <cfRule type="cellIs" dxfId="17" priority="23" operator="between">
      <formula>0</formula>
      <formula>20.4</formula>
    </cfRule>
    <cfRule type="cellIs" dxfId="16" priority="24" operator="between">
      <formula>20.5</formula>
      <formula>40.4</formula>
    </cfRule>
    <cfRule type="cellIs" dxfId="15" priority="25" operator="between">
      <formula>40.5</formula>
      <formula>60.4</formula>
    </cfRule>
  </conditionalFormatting>
  <conditionalFormatting sqref="H10:H62">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0.1</formula>
      <formula>20</formula>
    </cfRule>
  </conditionalFormatting>
  <conditionalFormatting sqref="F10:F62">
    <cfRule type="cellIs" dxfId="9" priority="6" operator="between">
      <formula>81</formula>
      <formula>100</formula>
    </cfRule>
    <cfRule type="cellIs" dxfId="8" priority="7" operator="between">
      <formula>60.5</formula>
      <formula>80.4</formula>
    </cfRule>
    <cfRule type="cellIs" dxfId="7" priority="8" operator="between">
      <formula>1</formula>
      <formula>20.4</formula>
    </cfRule>
    <cfRule type="cellIs" dxfId="6" priority="9" operator="between">
      <formula>20.5</formula>
      <formula>40.4</formula>
    </cfRule>
    <cfRule type="cellIs" dxfId="5" priority="10" operator="between">
      <formula>40.5</formula>
      <formula>60.4</formula>
    </cfRule>
  </conditionalFormatting>
  <conditionalFormatting sqref="F58">
    <cfRule type="cellIs" dxfId="4" priority="1" operator="between">
      <formula>81</formula>
      <formula>100</formula>
    </cfRule>
    <cfRule type="cellIs" dxfId="3" priority="2" operator="between">
      <formula>60.5</formula>
      <formula>80.4</formula>
    </cfRule>
    <cfRule type="cellIs" dxfId="2" priority="3" operator="between">
      <formula>0</formula>
      <formula>20.4</formula>
    </cfRule>
    <cfRule type="cellIs" dxfId="1" priority="4" operator="between">
      <formula>20.5</formula>
      <formula>40.4</formula>
    </cfRule>
    <cfRule type="cellIs" dxfId="0" priority="5" operator="between">
      <formula>40.5</formula>
      <formula>60.4</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operator="equal" allowBlank="1" showInputMessage="1" showErrorMessage="1" error="ERROR. NO DEBE DILIGENCIAR ESTA CELDA" sqref="G6:I6">
      <formula1>777777778</formula1>
    </dataValidation>
    <dataValidation type="whole" allowBlank="1" showInputMessage="1" showErrorMessage="1" error="ERROR. DATO NO PERMITIDO" sqref="H10:H62">
      <formula1>0</formula1>
      <formula2>100</formula2>
    </dataValidation>
    <dataValidation type="whole" operator="equal" allowBlank="1" showInputMessage="1" showErrorMessage="1" error="ERROR. NO DEBE DILIGENCIAR ESTA CELDA_x000a_" sqref="D10:D62">
      <formula1>9999998</formula1>
    </dataValidation>
    <dataValidation type="whole" operator="greaterThan" allowBlank="1" showInputMessage="1" showErrorMessage="1" errorTitle="ERROR" error="ERROR. NO DEBE DILIGENCIAR ESTAS CELDAS" sqref="F10:F57 F60:F62">
      <formula1>777777777777777000</formula1>
    </dataValidation>
    <dataValidation operator="greaterThan" allowBlank="1" showInputMessage="1" showErrorMessage="1" errorTitle="ERROR" error="ERROR. NO DEBE DILIGENCIAR ESTAS CELDAS" sqref="F58:F59"/>
  </dataValidations>
  <hyperlinks>
    <hyperlink ref="I36" r:id="rId1"/>
    <hyperlink ref="I37" r:id="rId2"/>
    <hyperlink ref="I38" r:id="rId3"/>
    <hyperlink ref="I26" r:id="rId4" location="/ pasaporte"/>
    <hyperlink ref="I27" r:id="rId5"/>
    <hyperlink ref="I29" r:id="rId6"/>
    <hyperlink ref="I35" r:id="rId7"/>
    <hyperlink ref="I40" r:id="rId8"/>
    <hyperlink ref="I46" r:id="rId9"/>
    <hyperlink ref="I47" r:id="rId10"/>
  </hyperlinks>
  <pageMargins left="0.7" right="0.7" top="0.75" bottom="0.75" header="0.3" footer="0.3"/>
  <pageSetup paperSize="5" orientation="landscape" r:id="rId11"/>
  <ignoredErrors>
    <ignoredError sqref="F10:F57 F60:F62" formulaRange="1"/>
  </ignoredErrors>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topLeftCell="C4" zoomScale="90" zoomScaleNormal="90" zoomScalePageLayoutView="80" workbookViewId="0">
      <selection activeCell="H29" sqref="H29"/>
    </sheetView>
  </sheetViews>
  <sheetFormatPr baseColWidth="10" defaultColWidth="0" defaultRowHeight="14.25" zeroHeight="1" x14ac:dyDescent="0.2"/>
  <cols>
    <col min="1" max="1" width="0.85546875" style="24" customWidth="1"/>
    <col min="2" max="2" width="1.7109375" style="24" customWidth="1"/>
    <col min="3" max="20" width="11.42578125" style="24" customWidth="1"/>
    <col min="21" max="21" width="1" style="24" customWidth="1"/>
    <col min="22" max="22" width="2.42578125" style="24" customWidth="1"/>
    <col min="23" max="16384" width="11.42578125" style="24" hidden="1"/>
  </cols>
  <sheetData>
    <row r="1" spans="2:21" ht="8.25" customHeight="1" thickBot="1" x14ac:dyDescent="0.25"/>
    <row r="2" spans="2:21" ht="93" customHeight="1" x14ac:dyDescent="0.2">
      <c r="B2" s="21"/>
      <c r="C2" s="22"/>
      <c r="D2" s="22"/>
      <c r="E2" s="22"/>
      <c r="F2" s="22"/>
      <c r="G2" s="22"/>
      <c r="H2" s="22"/>
      <c r="I2" s="22"/>
      <c r="J2" s="22"/>
      <c r="K2" s="22"/>
      <c r="L2" s="22"/>
      <c r="M2" s="22"/>
      <c r="N2" s="22"/>
      <c r="O2" s="22"/>
      <c r="P2" s="22"/>
      <c r="Q2" s="22"/>
      <c r="R2" s="22"/>
      <c r="S2" s="22"/>
      <c r="T2" s="22"/>
      <c r="U2" s="23"/>
    </row>
    <row r="3" spans="2:21" ht="31.5" customHeight="1" x14ac:dyDescent="0.2">
      <c r="B3" s="25"/>
      <c r="C3" s="198" t="s">
        <v>106</v>
      </c>
      <c r="D3" s="199"/>
      <c r="E3" s="199"/>
      <c r="F3" s="199"/>
      <c r="G3" s="199"/>
      <c r="H3" s="199"/>
      <c r="I3" s="199"/>
      <c r="J3" s="199"/>
      <c r="K3" s="199"/>
      <c r="L3" s="199"/>
      <c r="M3" s="199"/>
      <c r="N3" s="199"/>
      <c r="O3" s="199"/>
      <c r="P3" s="199"/>
      <c r="Q3" s="199"/>
      <c r="R3" s="199"/>
      <c r="S3" s="199"/>
      <c r="T3" s="199"/>
      <c r="U3" s="26"/>
    </row>
    <row r="4" spans="2:21" ht="6.75" customHeight="1" x14ac:dyDescent="0.2">
      <c r="B4" s="25"/>
      <c r="C4" s="27"/>
      <c r="D4" s="27"/>
      <c r="E4" s="27"/>
      <c r="F4" s="27"/>
      <c r="G4" s="27"/>
      <c r="H4" s="27"/>
      <c r="I4" s="27"/>
      <c r="J4" s="27"/>
      <c r="K4" s="27"/>
      <c r="L4" s="27"/>
      <c r="M4" s="27"/>
      <c r="N4" s="27"/>
      <c r="O4" s="27"/>
      <c r="P4" s="27"/>
      <c r="Q4" s="27"/>
      <c r="R4" s="27"/>
      <c r="S4" s="27"/>
      <c r="T4" s="27"/>
      <c r="U4" s="26"/>
    </row>
    <row r="5" spans="2:21" x14ac:dyDescent="0.2">
      <c r="B5" s="25"/>
      <c r="C5" s="27"/>
      <c r="D5" s="27"/>
      <c r="E5" s="27"/>
      <c r="F5" s="27"/>
      <c r="G5" s="27"/>
      <c r="H5" s="27"/>
      <c r="I5" s="27"/>
      <c r="J5" s="27"/>
      <c r="K5" s="27"/>
      <c r="L5" s="27"/>
      <c r="M5" s="27"/>
      <c r="N5" s="27"/>
      <c r="O5" s="27"/>
      <c r="P5" s="27"/>
      <c r="Q5" s="27"/>
      <c r="R5" s="27"/>
      <c r="S5" s="27"/>
      <c r="T5" s="27"/>
      <c r="U5" s="26"/>
    </row>
    <row r="6" spans="2:21" ht="18" customHeight="1" x14ac:dyDescent="0.25">
      <c r="B6" s="25"/>
      <c r="C6" s="146" t="s">
        <v>36</v>
      </c>
      <c r="D6" s="59"/>
      <c r="E6" s="60"/>
      <c r="F6" s="60"/>
      <c r="G6" s="60"/>
      <c r="H6" s="60"/>
      <c r="I6" s="59"/>
      <c r="J6" s="59"/>
      <c r="K6" s="59"/>
      <c r="L6" s="60"/>
      <c r="M6" s="60"/>
      <c r="N6" s="60"/>
      <c r="O6" s="60"/>
      <c r="P6" s="60"/>
      <c r="Q6" s="60"/>
      <c r="R6" s="60"/>
      <c r="S6" s="60"/>
      <c r="T6" s="60"/>
      <c r="U6" s="26"/>
    </row>
    <row r="7" spans="2:21" x14ac:dyDescent="0.2">
      <c r="B7" s="25"/>
      <c r="E7" s="27"/>
      <c r="F7" s="27"/>
      <c r="G7" s="27"/>
      <c r="H7" s="27"/>
      <c r="L7" s="27"/>
      <c r="M7" s="27"/>
      <c r="N7" s="27"/>
      <c r="O7" s="27"/>
      <c r="P7" s="27"/>
      <c r="Q7" s="27"/>
      <c r="R7" s="27"/>
      <c r="S7" s="27"/>
      <c r="T7" s="27"/>
      <c r="U7" s="26"/>
    </row>
    <row r="8" spans="2:21" x14ac:dyDescent="0.2">
      <c r="B8" s="25"/>
      <c r="E8" s="27"/>
      <c r="F8" s="27"/>
      <c r="G8" s="27"/>
      <c r="H8" s="27"/>
      <c r="L8" s="27"/>
      <c r="M8" s="27"/>
      <c r="N8" s="27"/>
      <c r="O8" s="27"/>
      <c r="P8" s="27"/>
      <c r="Q8" s="27"/>
      <c r="R8" s="27"/>
      <c r="S8" s="27"/>
      <c r="T8" s="27"/>
      <c r="U8" s="26"/>
    </row>
    <row r="9" spans="2:21" x14ac:dyDescent="0.2">
      <c r="B9" s="25"/>
      <c r="E9" s="27"/>
      <c r="F9" s="27"/>
      <c r="G9" s="27"/>
      <c r="H9" s="27"/>
      <c r="I9" s="27"/>
      <c r="L9" s="27"/>
      <c r="M9" s="27"/>
      <c r="N9" s="27"/>
      <c r="O9" s="27"/>
      <c r="P9" s="27"/>
      <c r="Q9" s="27"/>
      <c r="R9" s="27"/>
      <c r="S9" s="27"/>
      <c r="T9" s="27"/>
      <c r="U9" s="26"/>
    </row>
    <row r="10" spans="2:21" x14ac:dyDescent="0.2">
      <c r="B10" s="25"/>
      <c r="C10" s="27"/>
      <c r="D10" s="27"/>
      <c r="E10" s="27"/>
      <c r="F10" s="27"/>
      <c r="G10" s="27"/>
      <c r="H10" s="27"/>
      <c r="J10" s="27"/>
      <c r="K10" s="27"/>
      <c r="L10" s="27"/>
      <c r="M10" s="27"/>
      <c r="N10" s="27"/>
      <c r="O10" s="27"/>
      <c r="P10" s="27"/>
      <c r="Q10" s="27"/>
      <c r="R10" s="27"/>
      <c r="S10" s="27"/>
      <c r="T10" s="27"/>
      <c r="U10" s="26"/>
    </row>
    <row r="11" spans="2:21" x14ac:dyDescent="0.2">
      <c r="B11" s="25"/>
      <c r="C11" s="27"/>
      <c r="D11" s="27"/>
      <c r="E11" s="27"/>
      <c r="F11" s="27"/>
      <c r="G11" s="27"/>
      <c r="H11" s="27"/>
      <c r="I11" s="27"/>
      <c r="J11" s="27" t="s">
        <v>10</v>
      </c>
      <c r="K11" s="27" t="s">
        <v>9</v>
      </c>
      <c r="L11" s="27"/>
      <c r="M11" s="27"/>
      <c r="N11" s="27"/>
      <c r="O11" s="27"/>
      <c r="P11" s="27"/>
      <c r="Q11" s="27"/>
      <c r="R11" s="27"/>
      <c r="S11" s="27"/>
      <c r="T11" s="27"/>
      <c r="U11" s="26"/>
    </row>
    <row r="12" spans="2:21" x14ac:dyDescent="0.2">
      <c r="B12" s="25"/>
      <c r="C12" s="27"/>
      <c r="D12" s="27"/>
      <c r="E12" s="27"/>
      <c r="F12" s="27"/>
      <c r="G12" s="27"/>
      <c r="H12" s="27"/>
      <c r="I12" s="27" t="str">
        <f>+Inicio!C5</f>
        <v>POLÍTICA SERVICIO AL CIUDADANO</v>
      </c>
      <c r="J12" s="27">
        <v>100</v>
      </c>
      <c r="K12" s="28">
        <f>+Autodiagnóstico!G6</f>
        <v>93</v>
      </c>
      <c r="L12" s="27"/>
      <c r="M12" s="27"/>
      <c r="N12" s="27"/>
      <c r="O12" s="27"/>
      <c r="P12" s="27"/>
      <c r="Q12" s="27"/>
      <c r="R12" s="27"/>
      <c r="S12" s="27"/>
      <c r="T12" s="27"/>
      <c r="U12" s="26"/>
    </row>
    <row r="13" spans="2:21" x14ac:dyDescent="0.2">
      <c r="B13" s="25"/>
      <c r="C13" s="27"/>
      <c r="D13" s="27"/>
      <c r="E13" s="27"/>
      <c r="F13" s="27"/>
      <c r="G13" s="27"/>
      <c r="H13" s="27"/>
      <c r="I13" s="27"/>
      <c r="K13" s="27"/>
      <c r="L13" s="27"/>
      <c r="M13" s="27"/>
      <c r="N13" s="27"/>
      <c r="O13" s="27"/>
      <c r="P13" s="27"/>
      <c r="Q13" s="27"/>
      <c r="R13" s="27"/>
      <c r="S13" s="27"/>
      <c r="T13" s="27"/>
      <c r="U13" s="26"/>
    </row>
    <row r="14" spans="2:21" x14ac:dyDescent="0.2">
      <c r="B14" s="25"/>
      <c r="C14" s="27"/>
      <c r="D14" s="27"/>
      <c r="E14" s="27"/>
      <c r="F14" s="27"/>
      <c r="G14" s="27"/>
      <c r="H14" s="27"/>
      <c r="I14" s="27"/>
      <c r="J14" s="27"/>
      <c r="K14" s="27"/>
      <c r="L14" s="27"/>
      <c r="M14" s="27"/>
      <c r="N14" s="27"/>
      <c r="O14" s="27"/>
      <c r="P14" s="27"/>
      <c r="Q14" s="27"/>
      <c r="R14" s="27"/>
      <c r="S14" s="27"/>
      <c r="T14" s="27"/>
      <c r="U14" s="26"/>
    </row>
    <row r="15" spans="2:21" x14ac:dyDescent="0.2">
      <c r="B15" s="25"/>
      <c r="C15" s="27"/>
      <c r="D15" s="27"/>
      <c r="E15" s="27"/>
      <c r="F15" s="27"/>
      <c r="G15" s="27"/>
      <c r="H15" s="27"/>
      <c r="I15" s="27"/>
      <c r="J15" s="27"/>
      <c r="K15" s="27"/>
      <c r="L15" s="27"/>
      <c r="M15" s="27"/>
      <c r="N15" s="27"/>
      <c r="O15" s="27"/>
      <c r="P15" s="27"/>
      <c r="Q15" s="27"/>
      <c r="R15" s="27"/>
      <c r="S15" s="27"/>
      <c r="T15" s="27"/>
      <c r="U15" s="26"/>
    </row>
    <row r="16" spans="2:21" x14ac:dyDescent="0.2">
      <c r="B16" s="25"/>
      <c r="C16" s="27"/>
      <c r="D16" s="27"/>
      <c r="E16" s="27"/>
      <c r="F16" s="27"/>
      <c r="G16" s="27"/>
      <c r="H16" s="27"/>
      <c r="I16" s="27"/>
      <c r="J16" s="27"/>
      <c r="K16" s="27"/>
      <c r="L16" s="27"/>
      <c r="M16" s="27"/>
      <c r="N16" s="27"/>
      <c r="O16" s="27"/>
      <c r="P16" s="27"/>
      <c r="Q16" s="27"/>
      <c r="R16" s="27"/>
      <c r="S16" s="27"/>
      <c r="T16" s="27"/>
      <c r="U16" s="26"/>
    </row>
    <row r="17" spans="2:21" x14ac:dyDescent="0.2">
      <c r="B17" s="25"/>
      <c r="C17" s="27"/>
      <c r="D17" s="27"/>
      <c r="E17" s="27"/>
      <c r="F17" s="27"/>
      <c r="G17" s="27"/>
      <c r="H17" s="27"/>
      <c r="I17" s="27"/>
      <c r="J17" s="27"/>
      <c r="K17" s="27"/>
      <c r="L17" s="27"/>
      <c r="M17" s="27"/>
      <c r="N17" s="27"/>
      <c r="O17" s="27"/>
      <c r="P17" s="27"/>
      <c r="Q17" s="27"/>
      <c r="R17" s="27"/>
      <c r="S17" s="27"/>
      <c r="T17" s="27"/>
      <c r="U17" s="26"/>
    </row>
    <row r="18" spans="2:21" x14ac:dyDescent="0.2">
      <c r="B18" s="25"/>
      <c r="C18" s="27"/>
      <c r="D18" s="27"/>
      <c r="E18" s="27"/>
      <c r="F18" s="27"/>
      <c r="G18" s="27"/>
      <c r="H18" s="27"/>
      <c r="I18" s="27"/>
      <c r="J18" s="27"/>
      <c r="K18" s="27"/>
      <c r="L18" s="27"/>
      <c r="M18" s="27"/>
      <c r="N18" s="27"/>
      <c r="O18" s="27"/>
      <c r="P18" s="27"/>
      <c r="Q18" s="27"/>
      <c r="R18" s="27"/>
      <c r="S18" s="27"/>
      <c r="T18" s="27"/>
      <c r="U18" s="26"/>
    </row>
    <row r="19" spans="2:21" x14ac:dyDescent="0.2">
      <c r="B19" s="25"/>
      <c r="C19" s="27"/>
      <c r="D19" s="27"/>
      <c r="E19" s="27"/>
      <c r="F19" s="27"/>
      <c r="G19" s="27"/>
      <c r="H19" s="27"/>
      <c r="I19" s="27"/>
      <c r="J19" s="27"/>
      <c r="K19" s="27"/>
      <c r="L19" s="27"/>
      <c r="M19" s="27"/>
      <c r="N19" s="27"/>
      <c r="O19" s="27"/>
      <c r="P19" s="27"/>
      <c r="Q19" s="27"/>
      <c r="R19" s="27"/>
      <c r="S19" s="27"/>
      <c r="T19" s="27"/>
      <c r="U19" s="26"/>
    </row>
    <row r="20" spans="2:21" x14ac:dyDescent="0.2">
      <c r="B20" s="25"/>
      <c r="C20" s="27"/>
      <c r="D20" s="27"/>
      <c r="E20" s="27"/>
      <c r="F20" s="27"/>
      <c r="G20" s="27"/>
      <c r="H20" s="27"/>
      <c r="I20" s="27"/>
      <c r="J20" s="27"/>
      <c r="K20" s="27"/>
      <c r="L20" s="27"/>
      <c r="M20" s="27"/>
      <c r="N20" s="27"/>
      <c r="O20" s="27"/>
      <c r="P20" s="27"/>
      <c r="Q20" s="27"/>
      <c r="R20" s="27"/>
      <c r="S20" s="27"/>
      <c r="T20" s="27"/>
      <c r="U20" s="26"/>
    </row>
    <row r="21" spans="2:21" x14ac:dyDescent="0.2">
      <c r="B21" s="25"/>
      <c r="C21" s="27"/>
      <c r="D21" s="27"/>
      <c r="E21" s="27"/>
      <c r="F21" s="27"/>
      <c r="G21" s="27"/>
      <c r="H21" s="27"/>
      <c r="I21" s="27"/>
      <c r="J21" s="27"/>
      <c r="K21" s="27"/>
      <c r="L21" s="27"/>
      <c r="M21" s="27"/>
      <c r="N21" s="27"/>
      <c r="O21" s="27"/>
      <c r="P21" s="27"/>
      <c r="Q21" s="27"/>
      <c r="R21" s="27"/>
      <c r="S21" s="27"/>
      <c r="T21" s="27"/>
      <c r="U21" s="26"/>
    </row>
    <row r="22" spans="2:21" x14ac:dyDescent="0.2">
      <c r="B22" s="25"/>
      <c r="C22" s="27"/>
      <c r="D22" s="27"/>
      <c r="E22" s="27"/>
      <c r="F22" s="27"/>
      <c r="G22" s="27"/>
      <c r="H22" s="27"/>
      <c r="I22" s="27"/>
      <c r="J22" s="27"/>
      <c r="K22" s="27"/>
      <c r="L22" s="27"/>
      <c r="M22" s="27"/>
      <c r="N22" s="27"/>
      <c r="O22" s="27"/>
      <c r="P22" s="27"/>
      <c r="Q22" s="27"/>
      <c r="R22" s="27"/>
      <c r="S22" s="27"/>
      <c r="T22" s="27"/>
      <c r="U22" s="26"/>
    </row>
    <row r="23" spans="2:21" x14ac:dyDescent="0.2">
      <c r="B23" s="25"/>
      <c r="C23" s="27"/>
      <c r="D23" s="27"/>
      <c r="E23" s="27"/>
      <c r="F23" s="27"/>
      <c r="G23" s="27"/>
      <c r="H23" s="27"/>
      <c r="I23" s="27"/>
      <c r="J23" s="27"/>
      <c r="K23" s="27"/>
      <c r="L23" s="27"/>
      <c r="M23" s="27"/>
      <c r="N23" s="27"/>
      <c r="O23" s="27"/>
      <c r="P23" s="27"/>
      <c r="Q23" s="27"/>
      <c r="R23" s="27"/>
      <c r="S23" s="27"/>
      <c r="T23" s="27"/>
      <c r="U23" s="26"/>
    </row>
    <row r="24" spans="2:21" x14ac:dyDescent="0.2">
      <c r="B24" s="25"/>
      <c r="C24" s="27"/>
      <c r="D24" s="27"/>
      <c r="E24" s="27"/>
      <c r="F24" s="27"/>
      <c r="G24" s="27"/>
      <c r="H24" s="27"/>
      <c r="I24" s="27"/>
      <c r="J24" s="27"/>
      <c r="K24" s="27"/>
      <c r="L24" s="27"/>
      <c r="M24" s="27"/>
      <c r="N24" s="27"/>
      <c r="O24" s="27"/>
      <c r="P24" s="27"/>
      <c r="Q24" s="27"/>
      <c r="R24" s="27"/>
      <c r="S24" s="27"/>
      <c r="T24" s="27"/>
      <c r="U24" s="26"/>
    </row>
    <row r="25" spans="2:21" x14ac:dyDescent="0.2">
      <c r="B25" s="25"/>
      <c r="C25" s="27"/>
      <c r="D25" s="27"/>
      <c r="E25" s="27"/>
      <c r="F25" s="27"/>
      <c r="G25" s="27"/>
      <c r="H25" s="27"/>
      <c r="I25" s="27"/>
      <c r="J25" s="27"/>
      <c r="K25" s="27"/>
      <c r="L25" s="27"/>
      <c r="M25" s="27"/>
      <c r="N25" s="27"/>
      <c r="O25" s="27"/>
      <c r="P25" s="27"/>
      <c r="Q25" s="27"/>
      <c r="R25" s="27"/>
      <c r="S25" s="27"/>
      <c r="T25" s="27"/>
      <c r="U25" s="26"/>
    </row>
    <row r="26" spans="2:21" x14ac:dyDescent="0.2">
      <c r="B26" s="25"/>
      <c r="C26" s="27"/>
      <c r="D26" s="27"/>
      <c r="E26" s="27"/>
      <c r="F26" s="27"/>
      <c r="G26" s="27"/>
      <c r="H26" s="27"/>
      <c r="I26" s="27"/>
      <c r="J26" s="27"/>
      <c r="K26" s="27"/>
      <c r="L26" s="27"/>
      <c r="M26" s="27"/>
      <c r="N26" s="27"/>
      <c r="O26" s="27"/>
      <c r="P26" s="27"/>
      <c r="Q26" s="27"/>
      <c r="R26" s="27"/>
      <c r="S26" s="27"/>
      <c r="T26" s="27"/>
      <c r="U26" s="26"/>
    </row>
    <row r="27" spans="2:21" x14ac:dyDescent="0.2">
      <c r="B27" s="25"/>
      <c r="C27" s="27"/>
      <c r="D27" s="27"/>
      <c r="E27" s="27"/>
      <c r="F27" s="27"/>
      <c r="G27" s="27"/>
      <c r="H27" s="27"/>
      <c r="I27" s="27"/>
      <c r="J27" s="27"/>
      <c r="K27" s="27"/>
      <c r="L27" s="27"/>
      <c r="M27" s="27"/>
      <c r="N27" s="27"/>
      <c r="O27" s="27"/>
      <c r="P27" s="27"/>
      <c r="Q27" s="27"/>
      <c r="R27" s="27"/>
      <c r="S27" s="27"/>
      <c r="T27" s="27"/>
      <c r="U27" s="26"/>
    </row>
    <row r="28" spans="2:21" ht="18" customHeight="1" x14ac:dyDescent="0.25">
      <c r="B28" s="25"/>
      <c r="C28" s="146" t="s">
        <v>112</v>
      </c>
      <c r="D28" s="59"/>
      <c r="E28" s="60"/>
      <c r="F28" s="60"/>
      <c r="G28" s="60"/>
      <c r="H28" s="60"/>
      <c r="I28" s="59"/>
      <c r="J28" s="59"/>
      <c r="K28" s="59"/>
      <c r="L28" s="60"/>
      <c r="M28" s="60"/>
      <c r="N28" s="60"/>
      <c r="O28" s="60"/>
      <c r="P28" s="60"/>
      <c r="Q28" s="60"/>
      <c r="R28" s="60"/>
      <c r="S28" s="60"/>
      <c r="T28" s="60"/>
      <c r="U28" s="26"/>
    </row>
    <row r="29" spans="2:21" x14ac:dyDescent="0.2">
      <c r="B29" s="25"/>
      <c r="C29" s="27"/>
      <c r="D29" s="27"/>
      <c r="E29" s="27"/>
      <c r="F29" s="27"/>
      <c r="G29" s="27"/>
      <c r="H29" s="27"/>
      <c r="I29" s="27"/>
      <c r="J29" s="27"/>
      <c r="O29" s="27"/>
      <c r="P29" s="27"/>
      <c r="Q29" s="27"/>
      <c r="R29" s="27"/>
      <c r="S29" s="27"/>
      <c r="T29" s="27"/>
      <c r="U29" s="26"/>
    </row>
    <row r="30" spans="2:21" x14ac:dyDescent="0.2">
      <c r="B30" s="25"/>
      <c r="G30" s="27"/>
      <c r="H30" s="27"/>
      <c r="K30" s="246"/>
      <c r="L30" s="246"/>
      <c r="M30" s="246"/>
      <c r="N30" s="246"/>
      <c r="O30" s="27"/>
      <c r="P30" s="27"/>
      <c r="Q30" s="27"/>
      <c r="R30" s="27"/>
      <c r="S30" s="27"/>
      <c r="T30" s="27"/>
      <c r="U30" s="26"/>
    </row>
    <row r="31" spans="2:21" ht="15" x14ac:dyDescent="0.25">
      <c r="B31" s="25"/>
      <c r="I31" s="247"/>
      <c r="J31" s="247"/>
      <c r="K31" s="247"/>
      <c r="L31" s="247"/>
      <c r="M31" s="247"/>
      <c r="N31" s="247"/>
      <c r="O31" s="247"/>
      <c r="P31" s="247"/>
      <c r="Q31" s="27"/>
      <c r="R31" s="27"/>
      <c r="S31" s="27"/>
      <c r="T31" s="27"/>
      <c r="U31" s="26"/>
    </row>
    <row r="32" spans="2:21" x14ac:dyDescent="0.2">
      <c r="B32" s="25"/>
      <c r="C32" s="27"/>
      <c r="D32" s="27"/>
      <c r="E32" s="27"/>
      <c r="F32" s="27"/>
      <c r="G32" s="27"/>
      <c r="H32" s="27"/>
      <c r="I32" s="27"/>
      <c r="J32" s="27"/>
      <c r="K32" s="27"/>
      <c r="L32" s="27"/>
      <c r="M32" s="27"/>
      <c r="N32" s="27"/>
      <c r="O32" s="27"/>
      <c r="P32" s="27"/>
      <c r="Q32" s="27"/>
      <c r="R32" s="27"/>
      <c r="S32" s="27"/>
      <c r="T32" s="27"/>
      <c r="U32" s="26"/>
    </row>
    <row r="33" spans="2:21" x14ac:dyDescent="0.2">
      <c r="B33" s="25"/>
      <c r="G33" s="27"/>
      <c r="H33" s="27"/>
      <c r="L33" s="27"/>
      <c r="P33" s="27"/>
      <c r="Q33" s="27"/>
      <c r="R33" s="27"/>
      <c r="S33" s="27"/>
      <c r="T33" s="27"/>
      <c r="U33" s="26"/>
    </row>
    <row r="34" spans="2:21" x14ac:dyDescent="0.2">
      <c r="B34" s="25"/>
      <c r="G34" s="27"/>
      <c r="H34" s="27"/>
      <c r="J34" s="27" t="s">
        <v>30</v>
      </c>
      <c r="K34" s="24" t="s">
        <v>10</v>
      </c>
      <c r="L34" s="27" t="s">
        <v>9</v>
      </c>
      <c r="P34" s="27"/>
      <c r="Q34" s="27"/>
      <c r="R34" s="27"/>
      <c r="S34" s="27"/>
      <c r="T34" s="27"/>
      <c r="U34" s="26"/>
    </row>
    <row r="35" spans="2:21" x14ac:dyDescent="0.2">
      <c r="B35" s="25"/>
      <c r="G35" s="27"/>
      <c r="H35" s="27"/>
      <c r="J35" s="27" t="str">
        <f>+Autodiagnóstico!E10</f>
        <v xml:space="preserve">Caracterización usuarios y medición de percepción </v>
      </c>
      <c r="K35" s="24">
        <v>100</v>
      </c>
      <c r="L35" s="92">
        <f>+Autodiagnóstico!F10</f>
        <v>100</v>
      </c>
      <c r="P35" s="27"/>
      <c r="Q35" s="27"/>
      <c r="R35" s="27"/>
      <c r="S35" s="27"/>
      <c r="T35" s="27"/>
      <c r="U35" s="26"/>
    </row>
    <row r="36" spans="2:21" x14ac:dyDescent="0.2">
      <c r="B36" s="25"/>
      <c r="G36" s="27"/>
      <c r="H36" s="27"/>
      <c r="J36" s="27" t="str">
        <f>+Autodiagnóstico!E13</f>
        <v>Formalidad de la dependencia o área</v>
      </c>
      <c r="K36" s="24">
        <v>100</v>
      </c>
      <c r="L36" s="92">
        <f>+Autodiagnóstico!F13</f>
        <v>87.5</v>
      </c>
      <c r="M36" s="27"/>
      <c r="N36" s="27"/>
      <c r="O36" s="27"/>
      <c r="P36" s="27"/>
      <c r="Q36" s="27"/>
      <c r="R36" s="27"/>
      <c r="S36" s="27"/>
      <c r="T36" s="27"/>
      <c r="U36" s="26"/>
    </row>
    <row r="37" spans="2:21" x14ac:dyDescent="0.2">
      <c r="B37" s="25"/>
      <c r="E37" s="27"/>
      <c r="F37" s="27"/>
      <c r="G37" s="27"/>
      <c r="H37" s="27"/>
      <c r="I37" s="27"/>
      <c r="J37" s="27" t="str">
        <f>+Autodiagnóstico!E17</f>
        <v xml:space="preserve">Procesos </v>
      </c>
      <c r="K37" s="24">
        <v>100</v>
      </c>
      <c r="L37" s="92">
        <f>+Autodiagnóstico!F17</f>
        <v>100</v>
      </c>
      <c r="M37" s="27"/>
      <c r="N37" s="27"/>
      <c r="O37" s="27"/>
      <c r="P37" s="27"/>
      <c r="Q37" s="27"/>
      <c r="R37" s="27"/>
      <c r="S37" s="27"/>
      <c r="T37" s="27"/>
      <c r="U37" s="26"/>
    </row>
    <row r="38" spans="2:21" x14ac:dyDescent="0.2">
      <c r="B38" s="25"/>
      <c r="C38" s="27"/>
      <c r="D38" s="27"/>
      <c r="E38" s="27"/>
      <c r="F38" s="27"/>
      <c r="G38" s="27"/>
      <c r="H38" s="27"/>
      <c r="I38" s="27"/>
      <c r="J38" s="27" t="str">
        <f>+Autodiagnóstico!E19</f>
        <v xml:space="preserve">Atención incluyente y accesibilidad </v>
      </c>
      <c r="K38" s="24">
        <v>100</v>
      </c>
      <c r="L38" s="92">
        <f>+Autodiagnóstico!F19</f>
        <v>100</v>
      </c>
      <c r="M38" s="27"/>
      <c r="N38" s="27"/>
      <c r="O38" s="27"/>
      <c r="P38" s="27"/>
      <c r="Q38" s="27"/>
      <c r="R38" s="27"/>
      <c r="S38" s="27"/>
      <c r="T38" s="27"/>
      <c r="U38" s="26"/>
    </row>
    <row r="39" spans="2:21" x14ac:dyDescent="0.2">
      <c r="B39" s="25"/>
      <c r="C39" s="27"/>
      <c r="D39" s="27"/>
      <c r="E39" s="27"/>
      <c r="F39" s="27"/>
      <c r="G39" s="27"/>
      <c r="H39" s="27"/>
      <c r="I39" s="27"/>
      <c r="J39" s="27" t="str">
        <f>+Autodiagnóstico!E24</f>
        <v>Sistemas de información</v>
      </c>
      <c r="K39" s="24">
        <v>100</v>
      </c>
      <c r="L39" s="92">
        <f>+Autodiagnóstico!F24</f>
        <v>100</v>
      </c>
      <c r="M39" s="27"/>
      <c r="N39" s="27"/>
      <c r="O39" s="27"/>
      <c r="P39" s="27"/>
      <c r="Q39" s="27"/>
      <c r="R39" s="27"/>
      <c r="S39" s="27"/>
      <c r="T39" s="27"/>
      <c r="U39" s="26"/>
    </row>
    <row r="40" spans="2:21" x14ac:dyDescent="0.2">
      <c r="B40" s="25"/>
      <c r="C40" s="27"/>
      <c r="D40" s="27"/>
      <c r="E40" s="27"/>
      <c r="F40" s="27"/>
      <c r="G40" s="27"/>
      <c r="H40" s="27"/>
      <c r="I40" s="27"/>
      <c r="J40" s="27" t="str">
        <f>+Autodiagnóstico!E28</f>
        <v>Publicación de información</v>
      </c>
      <c r="K40" s="24">
        <v>100</v>
      </c>
      <c r="L40" s="92">
        <f>+Autodiagnóstico!F28</f>
        <v>100</v>
      </c>
      <c r="M40" s="27"/>
      <c r="N40" s="27"/>
      <c r="O40" s="27"/>
      <c r="P40" s="27"/>
      <c r="Q40" s="27"/>
      <c r="R40" s="27"/>
      <c r="S40" s="27"/>
      <c r="T40" s="27"/>
      <c r="U40" s="26"/>
    </row>
    <row r="41" spans="2:21" x14ac:dyDescent="0.2">
      <c r="B41" s="25"/>
      <c r="C41" s="27"/>
      <c r="D41" s="27"/>
      <c r="E41" s="27"/>
      <c r="F41" s="27"/>
      <c r="G41" s="27"/>
      <c r="H41" s="27"/>
      <c r="I41" s="27"/>
      <c r="J41" s="27" t="str">
        <f>+Autodiagnóstico!E32</f>
        <v>Canales de atención</v>
      </c>
      <c r="K41" s="24">
        <v>100</v>
      </c>
      <c r="L41" s="92">
        <f>+Autodiagnóstico!F32</f>
        <v>100</v>
      </c>
      <c r="M41" s="27"/>
      <c r="N41" s="27"/>
      <c r="O41" s="27"/>
      <c r="P41" s="27"/>
      <c r="Q41" s="27"/>
      <c r="R41" s="27"/>
      <c r="S41" s="27"/>
      <c r="T41" s="27"/>
      <c r="U41" s="26"/>
    </row>
    <row r="42" spans="2:21" x14ac:dyDescent="0.2">
      <c r="B42" s="25"/>
      <c r="C42" s="27"/>
      <c r="D42" s="27"/>
      <c r="E42" s="27"/>
      <c r="F42" s="27"/>
      <c r="G42" s="27"/>
      <c r="H42" s="27"/>
      <c r="I42" s="27"/>
      <c r="J42" s="27" t="str">
        <f>+Autodiagnóstico!E39</f>
        <v xml:space="preserve">Protección de datos personales </v>
      </c>
      <c r="K42" s="24">
        <v>100</v>
      </c>
      <c r="L42" s="92">
        <f>+Autodiagnóstico!F39</f>
        <v>100</v>
      </c>
      <c r="M42" s="27"/>
      <c r="N42" s="27"/>
      <c r="O42" s="27"/>
      <c r="P42" s="27"/>
      <c r="Q42" s="27"/>
      <c r="R42" s="27"/>
      <c r="S42" s="27"/>
      <c r="T42" s="27"/>
      <c r="U42" s="26"/>
    </row>
    <row r="43" spans="2:21" x14ac:dyDescent="0.2">
      <c r="B43" s="25"/>
      <c r="C43" s="27"/>
      <c r="D43" s="27"/>
      <c r="E43" s="27"/>
      <c r="F43" s="27"/>
      <c r="G43" s="27"/>
      <c r="H43" s="27"/>
      <c r="I43" s="27"/>
      <c r="J43" s="27" t="str">
        <f>+Autodiagnóstico!E45</f>
        <v xml:space="preserve">Gestión de PQRSD </v>
      </c>
      <c r="K43" s="24">
        <v>100</v>
      </c>
      <c r="L43" s="92">
        <f>+Autodiagnóstico!F45</f>
        <v>72.090909090909093</v>
      </c>
      <c r="M43" s="27"/>
      <c r="N43" s="27"/>
      <c r="O43" s="27"/>
      <c r="P43" s="27"/>
      <c r="Q43" s="27"/>
      <c r="R43" s="27"/>
      <c r="S43" s="27"/>
      <c r="T43" s="27"/>
      <c r="U43" s="26"/>
    </row>
    <row r="44" spans="2:21" x14ac:dyDescent="0.2">
      <c r="B44" s="25"/>
      <c r="C44" s="27"/>
      <c r="D44" s="27"/>
      <c r="E44" s="27"/>
      <c r="F44" s="27"/>
      <c r="G44" s="27"/>
      <c r="H44" s="27"/>
      <c r="I44" s="27"/>
      <c r="J44" s="27" t="str">
        <f>+Autodiagnóstico!E56</f>
        <v xml:space="preserve">Gestión del talento humano </v>
      </c>
      <c r="K44" s="24">
        <v>100</v>
      </c>
      <c r="L44" s="92">
        <f>+Autodiagnóstico!F56</f>
        <v>100</v>
      </c>
      <c r="M44" s="27"/>
      <c r="N44" s="27"/>
      <c r="O44" s="27"/>
      <c r="P44" s="27"/>
      <c r="Q44" s="27"/>
      <c r="R44" s="27"/>
      <c r="S44" s="27"/>
      <c r="T44" s="27"/>
      <c r="U44" s="26"/>
    </row>
    <row r="45" spans="2:21" x14ac:dyDescent="0.2">
      <c r="B45" s="25"/>
      <c r="C45" s="27"/>
      <c r="D45" s="27"/>
      <c r="E45" s="27"/>
      <c r="F45" s="27"/>
      <c r="G45" s="27"/>
      <c r="H45" s="27"/>
      <c r="I45" s="27"/>
      <c r="J45" s="27" t="str">
        <f>+Autodiagnóstico!E58</f>
        <v>Control</v>
      </c>
      <c r="K45" s="24">
        <v>100</v>
      </c>
      <c r="L45" s="92">
        <f>+Autodiagnóstico!F58</f>
        <v>100</v>
      </c>
      <c r="M45" s="27"/>
      <c r="N45" s="27"/>
      <c r="O45" s="27"/>
      <c r="P45" s="27"/>
      <c r="Q45" s="27"/>
      <c r="R45" s="27"/>
      <c r="S45" s="27"/>
      <c r="T45" s="27"/>
      <c r="U45" s="26"/>
    </row>
    <row r="46" spans="2:21" x14ac:dyDescent="0.2">
      <c r="B46" s="25"/>
      <c r="C46" s="27"/>
      <c r="D46" s="27"/>
      <c r="E46" s="27"/>
      <c r="F46" s="27"/>
      <c r="G46" s="27"/>
      <c r="H46" s="27"/>
      <c r="I46" s="27"/>
      <c r="J46" s="27" t="str">
        <f>+Autodiagnóstico!E60</f>
        <v>Buenas prácticas</v>
      </c>
      <c r="K46" s="27">
        <v>100</v>
      </c>
      <c r="L46" s="92">
        <f>+Autodiagnóstico!F60</f>
        <v>100</v>
      </c>
      <c r="M46" s="27"/>
      <c r="N46" s="27"/>
      <c r="O46" s="27"/>
      <c r="P46" s="27"/>
      <c r="Q46" s="27"/>
      <c r="R46" s="27"/>
      <c r="S46" s="27"/>
      <c r="T46" s="27"/>
      <c r="U46" s="26"/>
    </row>
    <row r="47" spans="2:21" x14ac:dyDescent="0.2">
      <c r="B47" s="25"/>
      <c r="C47" s="27"/>
      <c r="D47" s="27"/>
      <c r="E47" s="27"/>
      <c r="F47" s="27"/>
      <c r="G47" s="27"/>
      <c r="H47" s="27"/>
      <c r="I47" s="27"/>
      <c r="J47" s="27"/>
      <c r="K47" s="27"/>
      <c r="L47" s="27"/>
      <c r="M47" s="27"/>
      <c r="N47" s="27"/>
      <c r="O47" s="27"/>
      <c r="P47" s="27"/>
      <c r="Q47" s="27"/>
      <c r="R47" s="27"/>
      <c r="S47" s="27"/>
      <c r="T47" s="27"/>
      <c r="U47" s="26"/>
    </row>
    <row r="48" spans="2:21" x14ac:dyDescent="0.2">
      <c r="B48" s="25"/>
      <c r="C48" s="27"/>
      <c r="D48" s="27"/>
      <c r="E48" s="27"/>
      <c r="F48" s="27"/>
      <c r="G48" s="27"/>
      <c r="H48" s="27"/>
      <c r="I48" s="27"/>
      <c r="J48" s="27"/>
      <c r="K48" s="27"/>
      <c r="L48" s="27"/>
      <c r="M48" s="27"/>
      <c r="N48" s="27"/>
      <c r="O48" s="27"/>
      <c r="P48" s="27"/>
      <c r="Q48" s="27"/>
      <c r="R48" s="27"/>
      <c r="S48" s="27"/>
      <c r="T48" s="27"/>
      <c r="U48" s="26"/>
    </row>
    <row r="49" spans="2:21" x14ac:dyDescent="0.2">
      <c r="B49" s="25"/>
      <c r="C49" s="27"/>
      <c r="D49" s="27"/>
      <c r="E49" s="27"/>
      <c r="F49" s="27"/>
      <c r="G49" s="27"/>
      <c r="H49" s="27"/>
      <c r="I49" s="27"/>
      <c r="J49" s="27"/>
      <c r="K49" s="27"/>
      <c r="L49" s="27"/>
      <c r="M49" s="27"/>
      <c r="N49" s="27"/>
      <c r="O49" s="27"/>
      <c r="P49" s="27"/>
      <c r="Q49" s="27"/>
      <c r="R49" s="27"/>
      <c r="S49" s="27"/>
      <c r="T49" s="27"/>
      <c r="U49" s="26"/>
    </row>
    <row r="50" spans="2:21" x14ac:dyDescent="0.2">
      <c r="B50" s="25"/>
      <c r="C50" s="27"/>
      <c r="D50" s="27"/>
      <c r="E50" s="27"/>
      <c r="F50" s="27"/>
      <c r="G50" s="27"/>
      <c r="H50" s="27"/>
      <c r="I50" s="27"/>
      <c r="J50" s="27"/>
      <c r="K50" s="27"/>
      <c r="L50" s="27"/>
      <c r="M50" s="27"/>
      <c r="N50" s="27"/>
      <c r="O50" s="27"/>
      <c r="P50" s="27"/>
      <c r="Q50" s="27"/>
      <c r="R50" s="27"/>
      <c r="S50" s="27"/>
      <c r="T50" s="27"/>
      <c r="U50" s="26"/>
    </row>
    <row r="51" spans="2:21" x14ac:dyDescent="0.2">
      <c r="B51" s="25"/>
      <c r="C51" s="27"/>
      <c r="D51" s="27"/>
      <c r="E51" s="27"/>
      <c r="F51" s="27"/>
      <c r="G51" s="27"/>
      <c r="H51" s="27"/>
      <c r="I51" s="27"/>
      <c r="J51" s="27"/>
      <c r="K51" s="27"/>
      <c r="L51" s="27"/>
      <c r="M51" s="27"/>
      <c r="N51" s="27"/>
      <c r="O51" s="27"/>
      <c r="P51" s="27"/>
      <c r="Q51" s="27"/>
      <c r="R51" s="27"/>
      <c r="S51" s="27"/>
      <c r="T51" s="27"/>
      <c r="U51" s="26"/>
    </row>
    <row r="52" spans="2:21" ht="15" thickBot="1" x14ac:dyDescent="0.25">
      <c r="B52" s="29"/>
      <c r="C52" s="30"/>
      <c r="D52" s="30"/>
      <c r="E52" s="30"/>
      <c r="F52" s="30"/>
      <c r="G52" s="30"/>
      <c r="H52" s="30"/>
      <c r="I52" s="30"/>
      <c r="J52" s="30"/>
      <c r="K52" s="30"/>
      <c r="L52" s="30"/>
      <c r="M52" s="30"/>
      <c r="N52" s="30"/>
      <c r="O52" s="30"/>
      <c r="P52" s="30"/>
      <c r="Q52" s="30"/>
      <c r="R52" s="30"/>
      <c r="S52" s="30"/>
      <c r="T52" s="30"/>
      <c r="U52" s="31"/>
    </row>
    <row r="53" spans="2:21" x14ac:dyDescent="0.2"/>
    <row r="54" spans="2:21" x14ac:dyDescent="0.2"/>
    <row r="55" spans="2:21" x14ac:dyDescent="0.2"/>
    <row r="56" spans="2:21" x14ac:dyDescent="0.2">
      <c r="C56" s="32"/>
      <c r="D56" s="33"/>
      <c r="E56" s="33"/>
      <c r="F56" s="33"/>
      <c r="O56" s="34"/>
      <c r="P56" s="35"/>
    </row>
    <row r="57" spans="2:21" x14ac:dyDescent="0.2">
      <c r="O57" s="34"/>
      <c r="P57" s="35"/>
    </row>
    <row r="58" spans="2:21" x14ac:dyDescent="0.2">
      <c r="O58" s="34"/>
      <c r="P58" s="35"/>
    </row>
    <row r="59" spans="2:21" x14ac:dyDescent="0.2"/>
    <row r="60" spans="2:21" ht="18" x14ac:dyDescent="0.25">
      <c r="K60" s="245" t="s">
        <v>28</v>
      </c>
      <c r="L60" s="245"/>
    </row>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07"/>
  <sheetViews>
    <sheetView showGridLines="0" topLeftCell="A47" zoomScale="85" zoomScaleNormal="85" zoomScalePageLayoutView="80" workbookViewId="0">
      <selection activeCell="G44" sqref="G44"/>
    </sheetView>
  </sheetViews>
  <sheetFormatPr baseColWidth="10" defaultColWidth="0" defaultRowHeight="14.25" zeroHeight="1" x14ac:dyDescent="0.25"/>
  <cols>
    <col min="1" max="1" width="1.7109375" style="97" customWidth="1"/>
    <col min="2" max="2" width="1.42578125" style="141" customWidth="1"/>
    <col min="3" max="3" width="19.42578125" style="142" customWidth="1"/>
    <col min="4" max="4" width="24.28515625" style="142" customWidth="1"/>
    <col min="5" max="5" width="63.85546875" style="142" customWidth="1"/>
    <col min="6" max="6" width="10.28515625" style="143" customWidth="1"/>
    <col min="7" max="7" width="37.85546875" style="97" customWidth="1"/>
    <col min="8" max="8" width="17.7109375" style="97" customWidth="1"/>
    <col min="9" max="9" width="30" style="143" customWidth="1"/>
    <col min="10" max="10" width="28.5703125" style="97" customWidth="1"/>
    <col min="11" max="13" width="35.7109375" style="97" customWidth="1"/>
    <col min="14" max="14" width="1.42578125" style="97" customWidth="1"/>
    <col min="15" max="15" width="6.7109375" style="97" customWidth="1"/>
    <col min="16" max="22" width="0" style="97" hidden="1" customWidth="1"/>
    <col min="23" max="16384" width="11.42578125" style="97" hidden="1"/>
  </cols>
  <sheetData>
    <row r="1" spans="2:14" ht="9.75" customHeight="1" thickBot="1" x14ac:dyDescent="0.3"/>
    <row r="2" spans="2:14" ht="93.75" customHeight="1" x14ac:dyDescent="0.25">
      <c r="B2" s="93"/>
      <c r="C2" s="94"/>
      <c r="D2" s="94"/>
      <c r="E2" s="94"/>
      <c r="F2" s="95"/>
      <c r="G2" s="94"/>
      <c r="H2" s="94"/>
      <c r="I2" s="95"/>
      <c r="J2" s="94"/>
      <c r="K2" s="94"/>
      <c r="L2" s="94"/>
      <c r="M2" s="94"/>
      <c r="N2" s="96"/>
    </row>
    <row r="3" spans="2:14" ht="30.75" customHeight="1" x14ac:dyDescent="0.25">
      <c r="B3" s="98"/>
      <c r="C3" s="198" t="s">
        <v>113</v>
      </c>
      <c r="D3" s="199"/>
      <c r="E3" s="199"/>
      <c r="F3" s="199"/>
      <c r="G3" s="199"/>
      <c r="H3" s="199"/>
      <c r="I3" s="199"/>
      <c r="J3" s="199"/>
      <c r="K3" s="199"/>
      <c r="L3" s="199"/>
      <c r="M3" s="199"/>
      <c r="N3" s="99"/>
    </row>
    <row r="4" spans="2:14" ht="12" customHeight="1" thickBot="1" x14ac:dyDescent="0.3">
      <c r="B4" s="98"/>
      <c r="C4" s="100"/>
      <c r="D4" s="100"/>
      <c r="E4" s="100"/>
      <c r="F4" s="101"/>
      <c r="G4" s="100"/>
      <c r="H4" s="100"/>
      <c r="I4" s="101"/>
      <c r="J4" s="100"/>
      <c r="K4" s="100"/>
      <c r="L4" s="100"/>
      <c r="M4" s="100"/>
      <c r="N4" s="99"/>
    </row>
    <row r="5" spans="2:14" ht="32.25" customHeight="1" thickTop="1" x14ac:dyDescent="0.25">
      <c r="B5" s="98"/>
      <c r="C5" s="254" t="s">
        <v>45</v>
      </c>
      <c r="D5" s="256" t="s">
        <v>188</v>
      </c>
      <c r="E5" s="256" t="s">
        <v>3</v>
      </c>
      <c r="F5" s="256" t="s">
        <v>27</v>
      </c>
      <c r="G5" s="266" t="s">
        <v>0</v>
      </c>
      <c r="H5" s="266" t="s">
        <v>1</v>
      </c>
      <c r="I5" s="266" t="s">
        <v>2</v>
      </c>
      <c r="J5" s="264" t="s">
        <v>44</v>
      </c>
      <c r="K5" s="260" t="s">
        <v>41</v>
      </c>
      <c r="L5" s="262" t="s">
        <v>42</v>
      </c>
      <c r="M5" s="258" t="s">
        <v>43</v>
      </c>
      <c r="N5" s="99"/>
    </row>
    <row r="6" spans="2:14" ht="36" customHeight="1" thickBot="1" x14ac:dyDescent="0.3">
      <c r="B6" s="102"/>
      <c r="C6" s="255"/>
      <c r="D6" s="257"/>
      <c r="E6" s="257"/>
      <c r="F6" s="257"/>
      <c r="G6" s="267"/>
      <c r="H6" s="267"/>
      <c r="I6" s="267"/>
      <c r="J6" s="265"/>
      <c r="K6" s="261"/>
      <c r="L6" s="263"/>
      <c r="M6" s="259"/>
      <c r="N6" s="99"/>
    </row>
    <row r="7" spans="2:14" ht="33.75" customHeight="1" x14ac:dyDescent="0.25">
      <c r="B7" s="253"/>
      <c r="C7" s="251" t="s">
        <v>107</v>
      </c>
      <c r="D7" s="248" t="s">
        <v>80</v>
      </c>
      <c r="E7" s="103" t="s">
        <v>81</v>
      </c>
      <c r="F7" s="104">
        <f>+Autodiagnóstico!H10</f>
        <v>100</v>
      </c>
      <c r="G7" s="105" t="s">
        <v>135</v>
      </c>
      <c r="H7" s="106"/>
      <c r="I7" s="107" t="s">
        <v>158</v>
      </c>
      <c r="J7" s="108"/>
      <c r="K7" s="109"/>
      <c r="L7" s="110"/>
      <c r="M7" s="111"/>
      <c r="N7" s="99"/>
    </row>
    <row r="8" spans="2:14" ht="47.25" customHeight="1" x14ac:dyDescent="0.25">
      <c r="B8" s="253"/>
      <c r="C8" s="252"/>
      <c r="D8" s="248"/>
      <c r="E8" s="112" t="s">
        <v>114</v>
      </c>
      <c r="F8" s="113">
        <f>+Autodiagnóstico!H11</f>
        <v>100</v>
      </c>
      <c r="G8" s="114" t="s">
        <v>136</v>
      </c>
      <c r="H8" s="115"/>
      <c r="I8" s="116" t="s">
        <v>160</v>
      </c>
      <c r="J8" s="117"/>
      <c r="K8" s="118"/>
      <c r="L8" s="119"/>
      <c r="M8" s="120"/>
      <c r="N8" s="99"/>
    </row>
    <row r="9" spans="2:14" ht="47.25" customHeight="1" x14ac:dyDescent="0.25">
      <c r="B9" s="253"/>
      <c r="C9" s="252"/>
      <c r="D9" s="248"/>
      <c r="E9" s="121" t="s">
        <v>134</v>
      </c>
      <c r="F9" s="122">
        <f>+Autodiagnóstico!H12</f>
        <v>100</v>
      </c>
      <c r="G9" s="123" t="s">
        <v>136</v>
      </c>
      <c r="H9" s="124"/>
      <c r="I9" s="125" t="s">
        <v>160</v>
      </c>
      <c r="J9" s="126"/>
      <c r="K9" s="127"/>
      <c r="L9" s="128"/>
      <c r="M9" s="129"/>
      <c r="N9" s="99"/>
    </row>
    <row r="10" spans="2:14" ht="47.25" customHeight="1" x14ac:dyDescent="0.25">
      <c r="B10" s="253"/>
      <c r="C10" s="252"/>
      <c r="D10" s="248" t="s">
        <v>110</v>
      </c>
      <c r="E10" s="130" t="s">
        <v>105</v>
      </c>
      <c r="F10" s="104">
        <f>+Autodiagnóstico!H13</f>
        <v>100</v>
      </c>
      <c r="G10" s="105" t="s">
        <v>137</v>
      </c>
      <c r="H10" s="106"/>
      <c r="I10" s="107" t="s">
        <v>165</v>
      </c>
      <c r="J10" s="108"/>
      <c r="K10" s="109"/>
      <c r="L10" s="110"/>
      <c r="M10" s="111"/>
      <c r="N10" s="99"/>
    </row>
    <row r="11" spans="2:14" ht="47.25" customHeight="1" x14ac:dyDescent="0.25">
      <c r="B11" s="253"/>
      <c r="C11" s="252"/>
      <c r="D11" s="248"/>
      <c r="E11" s="131" t="s">
        <v>129</v>
      </c>
      <c r="F11" s="113">
        <f>+Autodiagnóstico!H14</f>
        <v>50</v>
      </c>
      <c r="G11" s="114" t="s">
        <v>137</v>
      </c>
      <c r="H11" s="115"/>
      <c r="I11" s="116" t="s">
        <v>165</v>
      </c>
      <c r="J11" s="117"/>
      <c r="K11" s="118"/>
      <c r="L11" s="119"/>
      <c r="M11" s="120"/>
      <c r="N11" s="99"/>
    </row>
    <row r="12" spans="2:14" ht="47.25" customHeight="1" x14ac:dyDescent="0.25">
      <c r="B12" s="253"/>
      <c r="C12" s="252"/>
      <c r="D12" s="248"/>
      <c r="E12" s="131" t="s">
        <v>128</v>
      </c>
      <c r="F12" s="113">
        <f>+Autodiagnóstico!H15</f>
        <v>100</v>
      </c>
      <c r="G12" s="114" t="s">
        <v>138</v>
      </c>
      <c r="H12" s="115"/>
      <c r="I12" s="116" t="s">
        <v>158</v>
      </c>
      <c r="J12" s="117"/>
      <c r="K12" s="118"/>
      <c r="L12" s="119"/>
      <c r="M12" s="120"/>
      <c r="N12" s="99"/>
    </row>
    <row r="13" spans="2:14" ht="47.25" customHeight="1" x14ac:dyDescent="0.25">
      <c r="B13" s="253"/>
      <c r="C13" s="252"/>
      <c r="D13" s="248"/>
      <c r="E13" s="132" t="s">
        <v>127</v>
      </c>
      <c r="F13" s="122">
        <f>+Autodiagnóstico!H16</f>
        <v>100</v>
      </c>
      <c r="G13" s="123"/>
      <c r="H13" s="124"/>
      <c r="I13" s="125"/>
      <c r="J13" s="126"/>
      <c r="K13" s="127"/>
      <c r="L13" s="128"/>
      <c r="M13" s="129"/>
      <c r="N13" s="99"/>
    </row>
    <row r="14" spans="2:14" ht="47.25" customHeight="1" x14ac:dyDescent="0.25">
      <c r="B14" s="253"/>
      <c r="C14" s="252"/>
      <c r="D14" s="249" t="s">
        <v>83</v>
      </c>
      <c r="E14" s="133" t="s">
        <v>87</v>
      </c>
      <c r="F14" s="104">
        <f>+Autodiagnóstico!H17</f>
        <v>100</v>
      </c>
      <c r="G14" s="105" t="s">
        <v>139</v>
      </c>
      <c r="H14" s="106"/>
      <c r="I14" s="107"/>
      <c r="J14" s="108"/>
      <c r="K14" s="109"/>
      <c r="L14" s="110"/>
      <c r="M14" s="111"/>
      <c r="N14" s="99"/>
    </row>
    <row r="15" spans="2:14" ht="33.75" customHeight="1" x14ac:dyDescent="0.25">
      <c r="B15" s="253"/>
      <c r="C15" s="252"/>
      <c r="D15" s="250"/>
      <c r="E15" s="134" t="str">
        <f>+Autodiagnóstico!G18</f>
        <v>La entidad aplica el procedimiento para las peticiones incompletas</v>
      </c>
      <c r="F15" s="122">
        <f>+Autodiagnóstico!H18</f>
        <v>100</v>
      </c>
      <c r="G15" s="123"/>
      <c r="H15" s="124"/>
      <c r="I15" s="125"/>
      <c r="J15" s="126"/>
      <c r="K15" s="127"/>
      <c r="L15" s="128"/>
      <c r="M15" s="129"/>
      <c r="N15" s="99"/>
    </row>
    <row r="16" spans="2:14" ht="47.25" customHeight="1" x14ac:dyDescent="0.25">
      <c r="B16" s="253"/>
      <c r="C16" s="252"/>
      <c r="D16" s="248" t="s">
        <v>76</v>
      </c>
      <c r="E16" s="130" t="s">
        <v>91</v>
      </c>
      <c r="F16" s="104">
        <f>+Autodiagnóstico!H19</f>
        <v>100</v>
      </c>
      <c r="G16" s="105" t="s">
        <v>140</v>
      </c>
      <c r="H16" s="106"/>
      <c r="I16" s="107" t="s">
        <v>162</v>
      </c>
      <c r="J16" s="108"/>
      <c r="K16" s="109"/>
      <c r="L16" s="110"/>
      <c r="M16" s="111"/>
      <c r="N16" s="99"/>
    </row>
    <row r="17" spans="2:14" ht="47.25" customHeight="1" x14ac:dyDescent="0.25">
      <c r="B17" s="253"/>
      <c r="C17" s="252"/>
      <c r="D17" s="248"/>
      <c r="E17" s="131" t="s">
        <v>132</v>
      </c>
      <c r="F17" s="113">
        <f>+Autodiagnóstico!H20</f>
        <v>100</v>
      </c>
      <c r="G17" s="114" t="s">
        <v>141</v>
      </c>
      <c r="H17" s="115"/>
      <c r="I17" s="116" t="s">
        <v>161</v>
      </c>
      <c r="J17" s="117"/>
      <c r="K17" s="118"/>
      <c r="L17" s="119"/>
      <c r="M17" s="120"/>
      <c r="N17" s="99"/>
    </row>
    <row r="18" spans="2:14" ht="47.25" customHeight="1" x14ac:dyDescent="0.25">
      <c r="B18" s="253"/>
      <c r="C18" s="252"/>
      <c r="D18" s="248"/>
      <c r="E18" s="131" t="s">
        <v>90</v>
      </c>
      <c r="F18" s="113">
        <f>+Autodiagnóstico!H21</f>
        <v>100</v>
      </c>
      <c r="G18" s="114" t="s">
        <v>142</v>
      </c>
      <c r="H18" s="115"/>
      <c r="I18" s="116" t="s">
        <v>163</v>
      </c>
      <c r="J18" s="117"/>
      <c r="K18" s="118"/>
      <c r="L18" s="119"/>
      <c r="M18" s="120"/>
      <c r="N18" s="99"/>
    </row>
    <row r="19" spans="2:14" ht="47.25" customHeight="1" x14ac:dyDescent="0.25">
      <c r="B19" s="253"/>
      <c r="C19" s="252"/>
      <c r="D19" s="248"/>
      <c r="E19" s="131" t="s">
        <v>96</v>
      </c>
      <c r="F19" s="113">
        <f>+Autodiagnóstico!H22</f>
        <v>100</v>
      </c>
      <c r="G19" s="114"/>
      <c r="H19" s="115"/>
      <c r="I19" s="116" t="s">
        <v>166</v>
      </c>
      <c r="J19" s="117"/>
      <c r="K19" s="118"/>
      <c r="L19" s="119"/>
      <c r="M19" s="120"/>
      <c r="N19" s="99"/>
    </row>
    <row r="20" spans="2:14" ht="47.25" customHeight="1" x14ac:dyDescent="0.25">
      <c r="B20" s="253"/>
      <c r="C20" s="252"/>
      <c r="D20" s="248"/>
      <c r="E20" s="132" t="s">
        <v>86</v>
      </c>
      <c r="F20" s="122">
        <f>+Autodiagnóstico!H23</f>
        <v>100</v>
      </c>
      <c r="G20" s="123"/>
      <c r="H20" s="124"/>
      <c r="I20" s="125" t="s">
        <v>164</v>
      </c>
      <c r="J20" s="126"/>
      <c r="K20" s="127"/>
      <c r="L20" s="128"/>
      <c r="M20" s="129"/>
      <c r="N20" s="99"/>
    </row>
    <row r="21" spans="2:14" ht="47.25" customHeight="1" x14ac:dyDescent="0.25">
      <c r="B21" s="253"/>
      <c r="C21" s="252"/>
      <c r="D21" s="248" t="s">
        <v>92</v>
      </c>
      <c r="E21" s="133" t="s">
        <v>85</v>
      </c>
      <c r="F21" s="104">
        <f>+Autodiagnóstico!H24</f>
        <v>100</v>
      </c>
      <c r="G21" s="105"/>
      <c r="H21" s="106"/>
      <c r="I21" s="107" t="s">
        <v>159</v>
      </c>
      <c r="J21" s="108"/>
      <c r="K21" s="109"/>
      <c r="L21" s="110"/>
      <c r="M21" s="111"/>
      <c r="N21" s="99"/>
    </row>
    <row r="22" spans="2:14" ht="283.5" customHeight="1" x14ac:dyDescent="0.25">
      <c r="B22" s="253"/>
      <c r="C22" s="252"/>
      <c r="D22" s="248"/>
      <c r="E22" s="135" t="s">
        <v>126</v>
      </c>
      <c r="F22" s="113">
        <f>+Autodiagnóstico!H25</f>
        <v>100</v>
      </c>
      <c r="G22" s="114"/>
      <c r="H22" s="115"/>
      <c r="I22" s="116" t="s">
        <v>172</v>
      </c>
      <c r="J22" s="117"/>
      <c r="K22" s="118"/>
      <c r="L22" s="119"/>
      <c r="M22" s="120"/>
      <c r="N22" s="99"/>
    </row>
    <row r="23" spans="2:14" ht="47.25" customHeight="1" x14ac:dyDescent="0.25">
      <c r="B23" s="253"/>
      <c r="C23" s="252"/>
      <c r="D23" s="248"/>
      <c r="E23" s="135" t="s">
        <v>108</v>
      </c>
      <c r="F23" s="113">
        <f>+Autodiagnóstico!H26</f>
        <v>100</v>
      </c>
      <c r="G23" s="114"/>
      <c r="H23" s="115"/>
      <c r="I23" s="116" t="s">
        <v>171</v>
      </c>
      <c r="J23" s="117"/>
      <c r="K23" s="118"/>
      <c r="L23" s="119"/>
      <c r="M23" s="120"/>
      <c r="N23" s="99"/>
    </row>
    <row r="24" spans="2:14" ht="47.25" customHeight="1" x14ac:dyDescent="0.25">
      <c r="B24" s="253"/>
      <c r="C24" s="252"/>
      <c r="D24" s="248"/>
      <c r="E24" s="134" t="s">
        <v>102</v>
      </c>
      <c r="F24" s="122">
        <f>+Autodiagnóstico!H27</f>
        <v>100</v>
      </c>
      <c r="G24" s="123"/>
      <c r="H24" s="124"/>
      <c r="I24" s="125" t="s">
        <v>173</v>
      </c>
      <c r="J24" s="126"/>
      <c r="K24" s="127"/>
      <c r="L24" s="128"/>
      <c r="M24" s="129"/>
      <c r="N24" s="99"/>
    </row>
    <row r="25" spans="2:14" ht="47.25" customHeight="1" x14ac:dyDescent="0.25">
      <c r="B25" s="253"/>
      <c r="C25" s="252"/>
      <c r="D25" s="248" t="s">
        <v>97</v>
      </c>
      <c r="E25" s="133" t="s">
        <v>130</v>
      </c>
      <c r="F25" s="104">
        <f>+Autodiagnóstico!H28</f>
        <v>100</v>
      </c>
      <c r="G25" s="105"/>
      <c r="H25" s="106"/>
      <c r="I25" s="107" t="s">
        <v>155</v>
      </c>
      <c r="J25" s="108"/>
      <c r="K25" s="109"/>
      <c r="L25" s="110"/>
      <c r="M25" s="111"/>
      <c r="N25" s="99"/>
    </row>
    <row r="26" spans="2:14" ht="47.25" customHeight="1" x14ac:dyDescent="0.25">
      <c r="B26" s="253"/>
      <c r="C26" s="252"/>
      <c r="D26" s="248"/>
      <c r="E26" s="135" t="s">
        <v>131</v>
      </c>
      <c r="F26" s="113">
        <f>+Autodiagnóstico!H29</f>
        <v>100</v>
      </c>
      <c r="G26" s="114"/>
      <c r="H26" s="115"/>
      <c r="I26" s="116" t="s">
        <v>156</v>
      </c>
      <c r="J26" s="117"/>
      <c r="K26" s="118"/>
      <c r="L26" s="119"/>
      <c r="M26" s="120"/>
      <c r="N26" s="99"/>
    </row>
    <row r="27" spans="2:14" ht="47.25" customHeight="1" x14ac:dyDescent="0.25">
      <c r="B27" s="253"/>
      <c r="C27" s="252"/>
      <c r="D27" s="248"/>
      <c r="E27" s="135" t="s">
        <v>98</v>
      </c>
      <c r="F27" s="113">
        <f>+Autodiagnóstico!H30</f>
        <v>100</v>
      </c>
      <c r="G27" s="114"/>
      <c r="H27" s="115"/>
      <c r="I27" s="116" t="s">
        <v>154</v>
      </c>
      <c r="J27" s="117"/>
      <c r="K27" s="118"/>
      <c r="L27" s="119"/>
      <c r="M27" s="120"/>
      <c r="N27" s="99"/>
    </row>
    <row r="28" spans="2:14" ht="47.25" customHeight="1" x14ac:dyDescent="0.25">
      <c r="B28" s="253"/>
      <c r="C28" s="252"/>
      <c r="D28" s="248"/>
      <c r="E28" s="134" t="s">
        <v>109</v>
      </c>
      <c r="F28" s="122">
        <f>+Autodiagnóstico!H31</f>
        <v>100</v>
      </c>
      <c r="G28" s="123"/>
      <c r="H28" s="124"/>
      <c r="I28" s="125" t="s">
        <v>157</v>
      </c>
      <c r="J28" s="126"/>
      <c r="K28" s="127"/>
      <c r="L28" s="128"/>
      <c r="M28" s="129"/>
      <c r="N28" s="99"/>
    </row>
    <row r="29" spans="2:14" ht="47.25" customHeight="1" x14ac:dyDescent="0.25">
      <c r="B29" s="253"/>
      <c r="C29" s="252"/>
      <c r="D29" s="248" t="s">
        <v>82</v>
      </c>
      <c r="E29" s="133" t="s">
        <v>84</v>
      </c>
      <c r="F29" s="104">
        <f>+Autodiagnóstico!H32</f>
        <v>100</v>
      </c>
      <c r="G29" s="105"/>
      <c r="H29" s="106"/>
      <c r="I29" s="107" t="s">
        <v>159</v>
      </c>
      <c r="J29" s="108"/>
      <c r="K29" s="109"/>
      <c r="L29" s="110"/>
      <c r="M29" s="111"/>
      <c r="N29" s="99"/>
    </row>
    <row r="30" spans="2:14" ht="47.25" customHeight="1" x14ac:dyDescent="0.25">
      <c r="B30" s="253"/>
      <c r="C30" s="252"/>
      <c r="D30" s="248"/>
      <c r="E30" s="135" t="s">
        <v>89</v>
      </c>
      <c r="F30" s="113">
        <f>+Autodiagnóstico!H33</f>
        <v>100</v>
      </c>
      <c r="G30" s="114" t="s">
        <v>143</v>
      </c>
      <c r="H30" s="115"/>
      <c r="I30" s="116"/>
      <c r="J30" s="117"/>
      <c r="K30" s="118"/>
      <c r="L30" s="119"/>
      <c r="M30" s="120"/>
      <c r="N30" s="99"/>
    </row>
    <row r="31" spans="2:14" ht="47.25" customHeight="1" x14ac:dyDescent="0.25">
      <c r="B31" s="253"/>
      <c r="C31" s="252"/>
      <c r="D31" s="248"/>
      <c r="E31" s="135" t="s">
        <v>120</v>
      </c>
      <c r="F31" s="113">
        <f>+Autodiagnóstico!H34</f>
        <v>100</v>
      </c>
      <c r="G31" s="114"/>
      <c r="H31" s="115"/>
      <c r="I31" s="116" t="s">
        <v>159</v>
      </c>
      <c r="J31" s="117"/>
      <c r="K31" s="118"/>
      <c r="L31" s="119"/>
      <c r="M31" s="120"/>
      <c r="N31" s="99"/>
    </row>
    <row r="32" spans="2:14" ht="47.25" customHeight="1" x14ac:dyDescent="0.25">
      <c r="B32" s="253"/>
      <c r="C32" s="252"/>
      <c r="D32" s="248"/>
      <c r="E32" s="135" t="s">
        <v>121</v>
      </c>
      <c r="F32" s="113">
        <f>+Autodiagnóstico!H35</f>
        <v>100</v>
      </c>
      <c r="G32" s="114"/>
      <c r="H32" s="115"/>
      <c r="I32" s="116" t="s">
        <v>159</v>
      </c>
      <c r="J32" s="117"/>
      <c r="K32" s="118"/>
      <c r="L32" s="119"/>
      <c r="M32" s="120"/>
      <c r="N32" s="99"/>
    </row>
    <row r="33" spans="2:14" ht="47.25" customHeight="1" x14ac:dyDescent="0.25">
      <c r="B33" s="253"/>
      <c r="C33" s="252"/>
      <c r="D33" s="248"/>
      <c r="E33" s="134" t="s">
        <v>124</v>
      </c>
      <c r="F33" s="122">
        <f>+Autodiagnóstico!H36</f>
        <v>100</v>
      </c>
      <c r="G33" s="123" t="s">
        <v>144</v>
      </c>
      <c r="H33" s="124"/>
      <c r="I33" s="125" t="s">
        <v>159</v>
      </c>
      <c r="J33" s="126"/>
      <c r="K33" s="127"/>
      <c r="L33" s="128"/>
      <c r="M33" s="129"/>
      <c r="N33" s="99"/>
    </row>
    <row r="34" spans="2:14" ht="47.25" customHeight="1" x14ac:dyDescent="0.25">
      <c r="B34" s="253"/>
      <c r="C34" s="252"/>
      <c r="D34" s="248" t="s">
        <v>77</v>
      </c>
      <c r="E34" s="133" t="s">
        <v>115</v>
      </c>
      <c r="F34" s="104">
        <f>+Autodiagnóstico!H39</f>
        <v>100</v>
      </c>
      <c r="G34" s="105" t="s">
        <v>145</v>
      </c>
      <c r="H34" s="106"/>
      <c r="I34" s="107" t="s">
        <v>149</v>
      </c>
      <c r="J34" s="108"/>
      <c r="K34" s="109"/>
      <c r="L34" s="110"/>
      <c r="M34" s="111"/>
      <c r="N34" s="99"/>
    </row>
    <row r="35" spans="2:14" ht="47.25" customHeight="1" x14ac:dyDescent="0.25">
      <c r="B35" s="253"/>
      <c r="C35" s="252"/>
      <c r="D35" s="248"/>
      <c r="E35" s="135" t="s">
        <v>116</v>
      </c>
      <c r="F35" s="113">
        <f>+Autodiagnóstico!H40</f>
        <v>100</v>
      </c>
      <c r="G35" s="114" t="s">
        <v>145</v>
      </c>
      <c r="H35" s="115"/>
      <c r="I35" s="116" t="s">
        <v>150</v>
      </c>
      <c r="J35" s="117"/>
      <c r="K35" s="118"/>
      <c r="L35" s="119"/>
      <c r="M35" s="120"/>
      <c r="N35" s="99"/>
    </row>
    <row r="36" spans="2:14" ht="47.25" customHeight="1" x14ac:dyDescent="0.25">
      <c r="B36" s="253"/>
      <c r="C36" s="252"/>
      <c r="D36" s="248"/>
      <c r="E36" s="135" t="s">
        <v>100</v>
      </c>
      <c r="F36" s="113">
        <f>+Autodiagnóstico!H41</f>
        <v>100</v>
      </c>
      <c r="G36" s="114"/>
      <c r="H36" s="115"/>
      <c r="I36" s="116" t="s">
        <v>148</v>
      </c>
      <c r="J36" s="117"/>
      <c r="K36" s="118"/>
      <c r="L36" s="119"/>
      <c r="M36" s="120"/>
      <c r="N36" s="99"/>
    </row>
    <row r="37" spans="2:14" ht="47.25" customHeight="1" x14ac:dyDescent="0.25">
      <c r="B37" s="253"/>
      <c r="C37" s="252"/>
      <c r="D37" s="248"/>
      <c r="E37" s="135" t="s">
        <v>99</v>
      </c>
      <c r="F37" s="113">
        <f>+Autodiagnóstico!H42</f>
        <v>100</v>
      </c>
      <c r="G37" s="114"/>
      <c r="H37" s="115"/>
      <c r="I37" s="116" t="s">
        <v>151</v>
      </c>
      <c r="J37" s="117"/>
      <c r="K37" s="118"/>
      <c r="L37" s="119"/>
      <c r="M37" s="120"/>
      <c r="N37" s="99"/>
    </row>
    <row r="38" spans="2:14" ht="47.25" customHeight="1" x14ac:dyDescent="0.25">
      <c r="B38" s="253"/>
      <c r="C38" s="252"/>
      <c r="D38" s="248"/>
      <c r="E38" s="135" t="s">
        <v>101</v>
      </c>
      <c r="F38" s="113">
        <f>+Autodiagnóstico!H43</f>
        <v>100</v>
      </c>
      <c r="G38" s="114"/>
      <c r="H38" s="115"/>
      <c r="I38" s="116" t="s">
        <v>152</v>
      </c>
      <c r="J38" s="117"/>
      <c r="K38" s="118"/>
      <c r="L38" s="119"/>
      <c r="M38" s="120"/>
      <c r="N38" s="99"/>
    </row>
    <row r="39" spans="2:14" ht="47.25" customHeight="1" x14ac:dyDescent="0.25">
      <c r="B39" s="253"/>
      <c r="C39" s="252"/>
      <c r="D39" s="248"/>
      <c r="E39" s="134" t="s">
        <v>117</v>
      </c>
      <c r="F39" s="122">
        <f>+Autodiagnóstico!H44</f>
        <v>0</v>
      </c>
      <c r="G39" s="123"/>
      <c r="H39" s="124"/>
      <c r="I39" s="125" t="s">
        <v>153</v>
      </c>
      <c r="J39" s="126"/>
      <c r="K39" s="127"/>
      <c r="L39" s="128"/>
      <c r="M39" s="129"/>
      <c r="N39" s="99"/>
    </row>
    <row r="40" spans="2:14" ht="47.25" customHeight="1" x14ac:dyDescent="0.25">
      <c r="B40" s="253"/>
      <c r="C40" s="252"/>
      <c r="D40" s="248" t="s">
        <v>78</v>
      </c>
      <c r="E40" s="133" t="s">
        <v>93</v>
      </c>
      <c r="F40" s="104">
        <f>+Autodiagnóstico!H45</f>
        <v>100</v>
      </c>
      <c r="G40" s="105" t="s">
        <v>230</v>
      </c>
      <c r="H40" s="106"/>
      <c r="I40" s="107" t="s">
        <v>169</v>
      </c>
      <c r="J40" s="108"/>
      <c r="K40" s="109"/>
      <c r="L40" s="110"/>
      <c r="M40" s="111"/>
      <c r="N40" s="99"/>
    </row>
    <row r="41" spans="2:14" ht="47.25" customHeight="1" x14ac:dyDescent="0.25">
      <c r="B41" s="253"/>
      <c r="C41" s="252"/>
      <c r="D41" s="248"/>
      <c r="E41" s="135" t="s">
        <v>94</v>
      </c>
      <c r="F41" s="113">
        <f>+Autodiagnóstico!H46</f>
        <v>100</v>
      </c>
      <c r="G41" s="114" t="s">
        <v>231</v>
      </c>
      <c r="H41" s="115"/>
      <c r="I41" s="116"/>
      <c r="J41" s="117"/>
      <c r="K41" s="118"/>
      <c r="L41" s="119"/>
      <c r="M41" s="120"/>
      <c r="N41" s="99"/>
    </row>
    <row r="42" spans="2:14" ht="60" customHeight="1" x14ac:dyDescent="0.25">
      <c r="B42" s="253"/>
      <c r="C42" s="252"/>
      <c r="D42" s="248"/>
      <c r="E42" s="131" t="s">
        <v>95</v>
      </c>
      <c r="F42" s="113">
        <f>+Autodiagnóstico!H47</f>
        <v>100</v>
      </c>
      <c r="G42" s="114" t="s">
        <v>232</v>
      </c>
      <c r="H42" s="115"/>
      <c r="I42" s="116" t="s">
        <v>165</v>
      </c>
      <c r="J42" s="117"/>
      <c r="K42" s="118"/>
      <c r="L42" s="119"/>
      <c r="M42" s="120"/>
      <c r="N42" s="99"/>
    </row>
    <row r="43" spans="2:14" ht="42" customHeight="1" x14ac:dyDescent="0.25">
      <c r="B43" s="253"/>
      <c r="C43" s="252"/>
      <c r="D43" s="248"/>
      <c r="E43" s="135" t="s">
        <v>133</v>
      </c>
      <c r="F43" s="113">
        <f>+Autodiagnóstico!H48</f>
        <v>1</v>
      </c>
      <c r="G43" s="114" t="s">
        <v>233</v>
      </c>
      <c r="H43" s="115"/>
      <c r="I43" s="116" t="s">
        <v>170</v>
      </c>
      <c r="J43" s="117"/>
      <c r="K43" s="118"/>
      <c r="L43" s="119"/>
      <c r="M43" s="120"/>
      <c r="N43" s="99"/>
    </row>
    <row r="44" spans="2:14" ht="79.5" customHeight="1" x14ac:dyDescent="0.25">
      <c r="B44" s="253"/>
      <c r="C44" s="252"/>
      <c r="D44" s="248"/>
      <c r="E44" s="135" t="s">
        <v>103</v>
      </c>
      <c r="F44" s="113">
        <f>+Autodiagnóstico!H50</f>
        <v>1</v>
      </c>
      <c r="G44" s="114" t="s">
        <v>233</v>
      </c>
      <c r="H44" s="115"/>
      <c r="I44" s="116" t="s">
        <v>168</v>
      </c>
      <c r="J44" s="117"/>
      <c r="K44" s="118"/>
      <c r="L44" s="119"/>
      <c r="M44" s="120"/>
      <c r="N44" s="99"/>
    </row>
    <row r="45" spans="2:14" ht="40.5" customHeight="1" x14ac:dyDescent="0.25">
      <c r="B45" s="253"/>
      <c r="C45" s="252"/>
      <c r="D45" s="248"/>
      <c r="E45" s="135" t="s">
        <v>74</v>
      </c>
      <c r="F45" s="113">
        <f>+Autodiagnóstico!H51</f>
        <v>100</v>
      </c>
      <c r="G45" s="114" t="s">
        <v>146</v>
      </c>
      <c r="H45" s="115"/>
      <c r="I45" s="116" t="s">
        <v>169</v>
      </c>
      <c r="J45" s="117"/>
      <c r="K45" s="118"/>
      <c r="L45" s="119"/>
      <c r="M45" s="120"/>
      <c r="N45" s="99"/>
    </row>
    <row r="46" spans="2:14" ht="45" customHeight="1" x14ac:dyDescent="0.25">
      <c r="B46" s="253"/>
      <c r="C46" s="252"/>
      <c r="D46" s="248"/>
      <c r="E46" s="135" t="s">
        <v>118</v>
      </c>
      <c r="F46" s="113">
        <f>+Autodiagnóstico!H52</f>
        <v>100</v>
      </c>
      <c r="G46" s="114"/>
      <c r="H46" s="115"/>
      <c r="I46" s="116" t="s">
        <v>167</v>
      </c>
      <c r="J46" s="117"/>
      <c r="K46" s="118"/>
      <c r="L46" s="119"/>
      <c r="M46" s="120"/>
      <c r="N46" s="99"/>
    </row>
    <row r="47" spans="2:14" ht="142.5" customHeight="1" x14ac:dyDescent="0.25">
      <c r="B47" s="253"/>
      <c r="C47" s="252"/>
      <c r="D47" s="248"/>
      <c r="E47" s="134" t="s">
        <v>125</v>
      </c>
      <c r="F47" s="122">
        <f>+Autodiagnóstico!H53</f>
        <v>100</v>
      </c>
      <c r="G47" s="123"/>
      <c r="H47" s="124"/>
      <c r="I47" s="125" t="s">
        <v>158</v>
      </c>
      <c r="J47" s="126"/>
      <c r="K47" s="127"/>
      <c r="L47" s="128"/>
      <c r="M47" s="129"/>
      <c r="N47" s="99"/>
    </row>
    <row r="48" spans="2:14" ht="53.25" customHeight="1" x14ac:dyDescent="0.25">
      <c r="B48" s="253"/>
      <c r="C48" s="252"/>
      <c r="D48" s="248" t="s">
        <v>79</v>
      </c>
      <c r="E48" s="130" t="s">
        <v>88</v>
      </c>
      <c r="F48" s="104">
        <f>+Autodiagnóstico!H56</f>
        <v>100</v>
      </c>
      <c r="G48" s="105" t="s">
        <v>147</v>
      </c>
      <c r="H48" s="106"/>
      <c r="I48" s="107" t="s">
        <v>174</v>
      </c>
      <c r="J48" s="108"/>
      <c r="K48" s="109"/>
      <c r="L48" s="110"/>
      <c r="M48" s="111"/>
      <c r="N48" s="99"/>
    </row>
    <row r="49" spans="2:14" ht="82.5" customHeight="1" x14ac:dyDescent="0.25">
      <c r="B49" s="253"/>
      <c r="C49" s="252"/>
      <c r="D49" s="248"/>
      <c r="E49" s="132" t="s">
        <v>75</v>
      </c>
      <c r="F49" s="122">
        <f>+Autodiagnóstico!H57</f>
        <v>100</v>
      </c>
      <c r="G49" s="123" t="s">
        <v>229</v>
      </c>
      <c r="H49" s="124"/>
      <c r="I49" s="125" t="s">
        <v>159</v>
      </c>
      <c r="J49" s="126"/>
      <c r="K49" s="127"/>
      <c r="L49" s="128"/>
      <c r="M49" s="129"/>
      <c r="N49" s="99"/>
    </row>
    <row r="50" spans="2:14" ht="46.5" customHeight="1" x14ac:dyDescent="0.25">
      <c r="B50" s="253"/>
      <c r="C50" s="252"/>
      <c r="D50" s="248" t="s">
        <v>119</v>
      </c>
      <c r="E50" s="130" t="s">
        <v>122</v>
      </c>
      <c r="F50" s="104">
        <f>+Autodiagnóstico!H60</f>
        <v>100</v>
      </c>
      <c r="G50" s="105"/>
      <c r="H50" s="106"/>
      <c r="I50" s="107"/>
      <c r="J50" s="108"/>
      <c r="K50" s="109"/>
      <c r="L50" s="110"/>
      <c r="M50" s="111"/>
      <c r="N50" s="99"/>
    </row>
    <row r="51" spans="2:14" ht="35.25" customHeight="1" x14ac:dyDescent="0.25">
      <c r="B51" s="253"/>
      <c r="C51" s="252"/>
      <c r="D51" s="248"/>
      <c r="E51" s="131" t="s">
        <v>123</v>
      </c>
      <c r="F51" s="113">
        <f>+Autodiagnóstico!H61</f>
        <v>0</v>
      </c>
      <c r="G51" s="114"/>
      <c r="H51" s="115"/>
      <c r="I51" s="116"/>
      <c r="J51" s="117"/>
      <c r="K51" s="118"/>
      <c r="L51" s="119"/>
      <c r="M51" s="120"/>
      <c r="N51" s="99"/>
    </row>
    <row r="52" spans="2:14" ht="42" customHeight="1" x14ac:dyDescent="0.25">
      <c r="B52" s="253"/>
      <c r="C52" s="252"/>
      <c r="D52" s="248"/>
      <c r="E52" s="132" t="s">
        <v>104</v>
      </c>
      <c r="F52" s="122">
        <f>+Autodiagnóstico!H62</f>
        <v>100</v>
      </c>
      <c r="G52" s="123"/>
      <c r="H52" s="124"/>
      <c r="I52" s="125" t="s">
        <v>159</v>
      </c>
      <c r="J52" s="126"/>
      <c r="K52" s="127"/>
      <c r="L52" s="128"/>
      <c r="M52" s="129"/>
      <c r="N52" s="99"/>
    </row>
    <row r="53" spans="2:14" ht="8.25" customHeight="1" thickBot="1" x14ac:dyDescent="0.3">
      <c r="B53" s="136"/>
      <c r="C53" s="137"/>
      <c r="D53" s="137"/>
      <c r="E53" s="137"/>
      <c r="F53" s="138"/>
      <c r="G53" s="139"/>
      <c r="H53" s="139"/>
      <c r="I53" s="138"/>
      <c r="J53" s="139"/>
      <c r="K53" s="139"/>
      <c r="L53" s="139"/>
      <c r="M53" s="139"/>
      <c r="N53" s="140"/>
    </row>
    <row r="54" spans="2:14" x14ac:dyDescent="0.25"/>
    <row r="55" spans="2:14" x14ac:dyDescent="0.25">
      <c r="E55" s="97"/>
      <c r="F55" s="97"/>
    </row>
    <row r="56" spans="2:14" x14ac:dyDescent="0.25">
      <c r="E56" s="97"/>
      <c r="F56" s="97"/>
    </row>
    <row r="57" spans="2:14" x14ac:dyDescent="0.25">
      <c r="E57" s="97"/>
      <c r="F57" s="97"/>
    </row>
    <row r="58" spans="2:14" x14ac:dyDescent="0.25">
      <c r="E58" s="97"/>
      <c r="F58" s="97"/>
    </row>
    <row r="59" spans="2:14" x14ac:dyDescent="0.25">
      <c r="E59" s="97"/>
      <c r="F59" s="97"/>
    </row>
    <row r="60" spans="2:14" x14ac:dyDescent="0.25">
      <c r="E60" s="97"/>
      <c r="F60" s="97"/>
    </row>
    <row r="61" spans="2:14" ht="18" x14ac:dyDescent="0.25">
      <c r="E61" s="144" t="s">
        <v>28</v>
      </c>
      <c r="F61" s="144"/>
    </row>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protectedRanges>
    <protectedRange sqref="K7:M52" name="Planeacion"/>
    <protectedRange sqref="E20" name="Simulado"/>
  </protectedRanges>
  <mergeCells count="25">
    <mergeCell ref="C7:C52"/>
    <mergeCell ref="B7:B52"/>
    <mergeCell ref="C3:M3"/>
    <mergeCell ref="C5:C6"/>
    <mergeCell ref="D5:D6"/>
    <mergeCell ref="E5:E6"/>
    <mergeCell ref="M5:M6"/>
    <mergeCell ref="K5:K6"/>
    <mergeCell ref="L5:L6"/>
    <mergeCell ref="J5:J6"/>
    <mergeCell ref="I5:I6"/>
    <mergeCell ref="H5:H6"/>
    <mergeCell ref="G5:G6"/>
    <mergeCell ref="F5:F6"/>
    <mergeCell ref="D40:D47"/>
    <mergeCell ref="D48:D49"/>
    <mergeCell ref="D50:D52"/>
    <mergeCell ref="D21:D24"/>
    <mergeCell ref="D7:D9"/>
    <mergeCell ref="D10:D13"/>
    <mergeCell ref="D16:D20"/>
    <mergeCell ref="D25:D28"/>
    <mergeCell ref="D29:D33"/>
    <mergeCell ref="D34:D39"/>
    <mergeCell ref="D14:D15"/>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 de Windows</cp:lastModifiedBy>
  <cp:lastPrinted>2020-12-07T17:01:41Z</cp:lastPrinted>
  <dcterms:created xsi:type="dcterms:W3CDTF">2016-12-25T14:51:07Z</dcterms:created>
  <dcterms:modified xsi:type="dcterms:W3CDTF">2021-04-09T16:45:22Z</dcterms:modified>
</cp:coreProperties>
</file>