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usuario_pc\Desktop\para pagina\AUTODIAGNOSTICO 2019\"/>
    </mc:Choice>
  </mc:AlternateContent>
  <bookViews>
    <workbookView xWindow="0" yWindow="0" windowWidth="20505" windowHeight="7755" tabRatio="795" activeTab="2"/>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5251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6" i="15" l="1"/>
  <c r="D10" i="15"/>
  <c r="F10" i="15"/>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K59" i="17" s="1"/>
  <c r="I60" i="17"/>
  <c r="I59" i="17"/>
  <c r="I58" i="17"/>
  <c r="I57" i="17"/>
  <c r="J34" i="17"/>
  <c r="K57" i="17"/>
  <c r="I54" i="17"/>
  <c r="I12" i="17"/>
  <c r="L34" i="17"/>
  <c r="K60" i="17"/>
  <c r="F15" i="15"/>
  <c r="K58" i="17" s="1"/>
  <c r="K12" i="17"/>
</calcChain>
</file>

<file path=xl/sharedStrings.xml><?xml version="1.0" encoding="utf-8"?>
<sst xmlns="http://schemas.openxmlformats.org/spreadsheetml/2006/main" count="487" uniqueCount="307">
  <si>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</si>
  <si>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</si>
  <si>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</si>
  <si>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</si>
  <si>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</si>
  <si>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</si>
  <si>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</si>
  <si>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</si>
  <si>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</si>
  <si>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</si>
  <si>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</si>
  <si>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</si>
  <si>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</si>
  <si>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</si>
  <si>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</si>
  <si>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</si>
  <si>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</si>
  <si>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</si>
  <si>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</si>
  <si>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</si>
  <si>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</si>
  <si>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</si>
  <si>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</si>
  <si>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</si>
  <si>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</si>
  <si>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</si>
  <si>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</si>
  <si>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</si>
  <si>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</si>
  <si>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</si>
  <si>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</si>
  <si>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</si>
  <si>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</si>
  <si>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</si>
  <si>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</si>
  <si>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</si>
  <si>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</si>
  <si>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</si>
  <si>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</si>
  <si>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</si>
  <si>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</si>
  <si>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</si>
  <si>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</si>
  <si>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</si>
  <si>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</si>
  <si>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</si>
  <si>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</si>
  <si>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</si>
  <si>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</si>
  <si>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</si>
  <si>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</si>
  <si>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</si>
  <si>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</si>
  <si>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</si>
  <si>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</si>
  <si>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</si>
  <si>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</si>
  <si>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</si>
  <si>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</si>
  <si>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</si>
  <si>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</si>
  <si>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</si>
  <si>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</si>
  <si>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</si>
  <si>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</si>
  <si>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</si>
  <si>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</si>
  <si>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</si>
  <si>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</si>
  <si>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</si>
  <si>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</si>
  <si>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</si>
  <si>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</si>
  <si>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</si>
  <si>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</si>
  <si>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</si>
  <si>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</si>
  <si>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</si>
  <si>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</si>
  <si>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</si>
  <si>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</si>
  <si>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</si>
  <si>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</si>
  <si>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</si>
  <si>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</si>
  <si>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</si>
  <si>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</si>
  <si>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</si>
  <si>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</si>
  <si>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</si>
  <si>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</si>
  <si>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</si>
  <si>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</si>
  <si>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</si>
  <si>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</si>
  <si>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</si>
  <si>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</si>
  <si>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</si>
  <si>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</si>
  <si>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</si>
  <si>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</si>
  <si>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</si>
  <si>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</si>
  <si>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</si>
  <si>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</si>
  <si>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</si>
  <si>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</si>
  <si>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</si>
  <si>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</si>
  <si>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</si>
  <si>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</si>
  <si>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</si>
  <si>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</si>
  <si>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</si>
  <si>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</si>
  <si>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</si>
  <si>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</si>
  <si>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</si>
  <si>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</si>
  <si>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</si>
  <si>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</si>
  <si>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</si>
  <si>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</si>
  <si>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</si>
  <si>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</si>
  <si>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</si>
  <si>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</si>
  <si>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</si>
  <si>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</si>
  <si>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</si>
  <si>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</si>
  <si>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</si>
  <si>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</si>
  <si>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</si>
  <si>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</si>
  <si>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</si>
  <si>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</si>
  <si>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</si>
  <si>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</si>
  <si>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</si>
  <si>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</si>
  <si>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</si>
  <si>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</si>
  <si>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</si>
  <si>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</si>
  <si>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</si>
  <si>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</si>
  <si>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</si>
  <si>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</si>
  <si>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</si>
  <si>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</si>
  <si>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</si>
  <si>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</si>
  <si>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</si>
  <si>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</si>
  <si>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</si>
  <si>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</si>
  <si>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</si>
  <si>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</si>
  <si>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</si>
  <si>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</si>
  <si>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</si>
  <si>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</si>
  <si>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</si>
  <si>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</si>
  <si>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</si>
  <si>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</si>
  <si>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</si>
  <si>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</si>
  <si>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</si>
  <si>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</si>
  <si>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</si>
  <si>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</si>
  <si>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</si>
  <si>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</si>
  <si>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</si>
  <si>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</si>
  <si>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</si>
  <si>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</si>
  <si>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</si>
  <si>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</si>
  <si>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</si>
  <si>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</si>
  <si>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</si>
  <si>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</si>
  <si>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</si>
  <si>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</si>
  <si>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</si>
  <si>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</si>
  <si>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</si>
  <si>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</si>
  <si>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</si>
  <si>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</si>
  <si>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</si>
  <si>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</si>
  <si>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</si>
  <si>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</si>
  <si>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</si>
  <si>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</si>
  <si>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</si>
  <si>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</si>
  <si>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</si>
  <si>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</si>
  <si>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</si>
  <si>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</si>
  <si>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</si>
  <si>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</si>
  <si>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</si>
  <si>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</si>
  <si>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</si>
  <si>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</si>
  <si>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</si>
  <si>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</si>
  <si>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</si>
  <si>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</si>
  <si>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</si>
  <si>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</si>
  <si>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</si>
  <si>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</si>
  <si>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</si>
  <si>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</si>
  <si>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</si>
  <si>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</si>
  <si>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</si>
  <si>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</si>
  <si>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</si>
  <si>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</si>
  <si>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</si>
  <si>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</si>
  <si>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</si>
  <si>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</si>
  <si>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</si>
  <si>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</si>
  <si>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</si>
  <si>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</si>
  <si>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</si>
  <si>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</si>
  <si>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</si>
  <si>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</si>
  <si>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</si>
  <si>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</si>
  <si>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</si>
  <si>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</si>
  <si>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</si>
  <si>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</si>
  <si>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</si>
  <si>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</si>
  <si>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</si>
  <si>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</si>
  <si>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</si>
  <si>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</si>
  <si>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</si>
  <si>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</si>
  <si>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</si>
  <si>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</si>
  <si>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</si>
  <si>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</si>
  <si>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</si>
  <si>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</si>
  <si>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</si>
  <si>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</si>
  <si>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</si>
  <si>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</si>
  <si>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</si>
  <si>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</si>
  <si>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</si>
  <si>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</si>
  <si>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</si>
  <si>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</si>
  <si>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</si>
  <si>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</si>
  <si>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</si>
  <si>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</si>
  <si>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</si>
  <si>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</si>
  <si>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</si>
  <si>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</si>
  <si>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</si>
  <si>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</si>
  <si>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 xml:space="preserve">Sala de transparencia  - aga - Estrategia de transparencia </t>
  </si>
  <si>
    <t xml:space="preserve">Encuesta de satisfaccion </t>
  </si>
  <si>
    <t>Se realiza una evaluacion posterior del eventos entre la Direccion de Oficina Privada y la Direccion de Gestion Estrategica para analizar  las   experiencias, dejando  la base de datos de los usuarios atendidos, numero de tramietes, numero de servicios y campañas prestados en el evento (informe final de los eventos)</t>
  </si>
  <si>
    <t xml:space="preserve">No existe formato in terno </t>
  </si>
  <si>
    <t xml:space="preserve">informe </t>
  </si>
  <si>
    <t>Interior</t>
  </si>
  <si>
    <t>Generar documentos de calidad donde se estandarice el proceso para que con la ausencia del personal que por lo general es contratista,  no se pierda la metodologia y el proceso de capacitacion para los ciudadanos y propender que la informacion recaiga en personal de la planta de entidad.</t>
  </si>
  <si>
    <t xml:space="preserve">Crear documento  de calidad  que estandarice el proceso  para evitar la fuga  de informacion en un plazo no menor a 60 dias.  </t>
  </si>
  <si>
    <t>Seguimiento a traves de los diferentes instrumentos  de control interno en la gestion, PACC y riesgos  institucionales.</t>
  </si>
  <si>
    <t xml:space="preserve">En la actualidad, la circular  que emana la Direccion de Oficina Privada en la cual se convoca  a las diferentes secretarias sectoriales, se incluyen los servicios a prestar a la comunidad en la realizacion de los eventos como el carpaz movil entre otros, no obstante  se hace necesario que  en  respuesta a la mentada circular  las diferentes secretarias  planteen  oras alternativas de servicio para los ciudadanos. </t>
  </si>
  <si>
    <t>Contar con un abanico de  servicios segun el entorno  de donde se realiza la actividad con la comunidad, para que asi en la fase de  planificacion  se orienten  acertadamente los servicios a prestar, para ello cada secretaria debe  realizar  un inventario de sus tramites y servicios  en un termino inferior a 60 dias.</t>
  </si>
  <si>
    <t>Seguimiento y evaluacion  despues de los eventos, para lo cual se debe realizar una mesa con los participantes (secretarias) para  buscar la mejora de los procesos.</t>
  </si>
  <si>
    <t>No se requiere alternativa de mejora, toda vez que para los eventos desarrollados  no se hace necesaria la particpación obligatoria de las mesas sectoriales. No obstante, dentro del proceso de convocatoria se debe realizar la invitación  para la participación de las mismas</t>
  </si>
  <si>
    <t xml:space="preserve">Realizar  invitación a las diferentes instancias de participación social para que cuenten con espacio   en los eventos. Dicha invitacion y participación es de caracter voluntaria, para lo cual se debe ajustar   la planificación de los eventos para contar con la presencia de las mismas, para ello se debe otorgar un plazo de 60 dias </t>
  </si>
  <si>
    <t xml:space="preserve">Realizar una lista de chequeo  para determinar la cobertura de  los servicios ofertados   por cada secretaria sectorial en la realizacion de los eventos y asi  segmentar  los grupos poblacionales  para ser atendidos </t>
  </si>
  <si>
    <t xml:space="preserve">Realizar  la lista de chequeo  con los rangos de edades de los servicios ofertados en un plazo maximo de 60 dias. </t>
  </si>
  <si>
    <t>No se hace necesario, toda vez que la  entidad cuenta con una estrategia de comunicaciones  como documento de calidad.</t>
  </si>
  <si>
    <t>Establecer el  cronograma de ejecución de las actividades que versen sobre la materia para  un perido minimo de 6 mses  de cada vigencia</t>
  </si>
  <si>
    <t xml:space="preserve">Dichas mesas de planificacion para la elaboracion del cronograma deberan realizarse en un lapso no menor a 30 dias. </t>
  </si>
  <si>
    <t>No se hace necesario, toda vez que  se mide la participacion  a traves de las encuestas de satisfacción  las cuales se miden como indicadores  de gestión.</t>
  </si>
  <si>
    <t xml:space="preserve">Realizar  y publicar  un informe  donde se den respuesta a las diferentes observaciones  realizadas por los ciudadanos en el desarrollo de los eventos </t>
  </si>
  <si>
    <t xml:space="preserve">Estabelcer un mecanismo de respuesta  y publicarlo en  la pagina web de la entidad, ademas darle tratamiento de derecho de petición a la respuesta, para ello  se requiere establecer tal protocolo un termino de 3 meses </t>
  </si>
  <si>
    <t>Implementar  un documento de calidad para realizar el reporte a la  secretaria pertienete con el fin de  realizar un constante proceso de mejora en el procedimiento.</t>
  </si>
  <si>
    <t xml:space="preserve">Incluir en el Modelo Integrado de Planeacion y Gestión  MIPG como procedimiento, d en un termino de 60 dias </t>
  </si>
  <si>
    <t>En virtud de la Ley 1712 de 2019  ley de trasnparencia y Acceso a la Información, se requiere la publicacion del informe del evento realizado</t>
  </si>
  <si>
    <t xml:space="preserve">implenetación de la publicación del informe en el microciclo de la Dirección de Oficina Privada en la pagina web de la entidad  dentro de un plazo maximo de 15 dias finalizado el evento </t>
  </si>
  <si>
    <t>Circular Carpaz</t>
  </si>
  <si>
    <t xml:space="preserve">Protocolo de  de atención  de Politica de servicio a la ciudadania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</si>
</sst>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8"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
      <u/>
      <sz val="11"/>
      <color theme="1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12">
    <xf numFmtId="0" fontId="0" fillId="0" borderId="0"/>
    <xf numFmtId="41" fontId="3" fillId="0" borderId="0" applyFont="0" applyFill="0" applyBorder="0" applyAlignment="0" applyProtection="0"/>
    <xf numFmtId="0" fontId="2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cellStyleXfs>
  <cellXfs count="326">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9" fillId="0" borderId="58" xfId="0" applyFont="1" applyBorder="1" applyAlignment="1">
      <alignment horizontal="center" vertical="center"/>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0" fillId="0" borderId="102"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3" xfId="0" applyFont="1" applyFill="1" applyBorder="1" applyAlignment="1">
      <alignment horizontal="left" vertical="top"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9" fillId="0" borderId="17"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10" fillId="0" borderId="78" xfId="0" applyFont="1" applyBorder="1" applyAlignment="1">
      <alignment vertical="center" wrapText="1"/>
    </xf>
    <xf numFmtId="0" fontId="10" fillId="0" borderId="79" xfId="0" applyFont="1" applyBorder="1" applyAlignment="1">
      <alignment vertical="center" wrapText="1"/>
    </xf>
    <xf numFmtId="0" fontId="10" fillId="0" borderId="80" xfId="0" applyFont="1" applyBorder="1" applyAlignment="1">
      <alignment vertical="center" wrapText="1"/>
    </xf>
    <xf numFmtId="0" fontId="10" fillId="0" borderId="70" xfId="0" applyFont="1" applyBorder="1" applyAlignment="1">
      <alignment vertical="center" wrapText="1"/>
    </xf>
    <xf numFmtId="0" fontId="10" fillId="0" borderId="71" xfId="0" applyFont="1" applyBorder="1" applyAlignment="1">
      <alignment vertical="center" wrapText="1"/>
    </xf>
    <xf numFmtId="0" fontId="5" fillId="0" borderId="26" xfId="0" applyFont="1" applyBorder="1" applyAlignment="1">
      <alignment vertical="center" wrapText="1"/>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72" xfId="0" applyFont="1" applyBorder="1" applyAlignment="1">
      <alignment vertical="center" wrapText="1"/>
    </xf>
    <xf numFmtId="0" fontId="10" fillId="0" borderId="82" xfId="0" applyFont="1" applyBorder="1" applyAlignment="1">
      <alignment vertical="center" wrapText="1"/>
    </xf>
    <xf numFmtId="0" fontId="10" fillId="0" borderId="83" xfId="0" applyFont="1" applyBorder="1" applyAlignment="1">
      <alignment vertical="center" wrapText="1"/>
    </xf>
    <xf numFmtId="0" fontId="10" fillId="0" borderId="84"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91" xfId="0" applyFont="1" applyBorder="1" applyAlignment="1">
      <alignment vertical="center" wrapText="1"/>
    </xf>
    <xf numFmtId="0" fontId="10" fillId="0" borderId="92" xfId="0" applyFont="1" applyBorder="1" applyAlignment="1">
      <alignment vertical="center" wrapText="1"/>
    </xf>
    <xf numFmtId="0" fontId="10" fillId="0" borderId="93" xfId="0" applyFont="1" applyBorder="1" applyAlignment="1">
      <alignment vertical="center" wrapText="1"/>
    </xf>
    <xf numFmtId="0" fontId="10" fillId="0" borderId="74" xfId="0" applyFont="1" applyBorder="1" applyAlignment="1">
      <alignment vertical="center" wrapText="1"/>
    </xf>
    <xf numFmtId="0" fontId="10" fillId="0" borderId="75" xfId="0" applyFont="1" applyBorder="1" applyAlignment="1">
      <alignment vertical="center" wrapText="1"/>
    </xf>
    <xf numFmtId="0" fontId="10" fillId="0" borderId="96" xfId="0" applyFont="1" applyBorder="1" applyAlignment="1">
      <alignment vertical="center" wrapText="1"/>
    </xf>
    <xf numFmtId="0" fontId="10" fillId="0" borderId="97" xfId="0" applyFont="1" applyBorder="1" applyAlignment="1">
      <alignment vertical="center" wrapText="1"/>
    </xf>
    <xf numFmtId="0" fontId="10" fillId="0" borderId="98" xfId="0" applyFont="1" applyBorder="1" applyAlignment="1">
      <alignment vertical="center" wrapText="1"/>
    </xf>
    <xf numFmtId="0" fontId="10" fillId="0" borderId="99" xfId="0" applyFont="1" applyBorder="1" applyAlignment="1">
      <alignment vertical="center" wrapText="1"/>
    </xf>
    <xf numFmtId="0" fontId="10" fillId="0" borderId="100" xfId="0" applyFont="1" applyBorder="1" applyAlignment="1">
      <alignment vertical="center" wrapText="1"/>
    </xf>
    <xf numFmtId="0" fontId="10" fillId="0" borderId="101" xfId="0" applyFont="1" applyBorder="1" applyAlignment="1">
      <alignment vertical="center" wrapText="1"/>
    </xf>
    <xf numFmtId="0" fontId="10" fillId="0" borderId="102" xfId="0" applyFont="1" applyBorder="1" applyAlignment="1">
      <alignment vertical="center" wrapText="1"/>
    </xf>
    <xf numFmtId="0" fontId="10" fillId="0" borderId="103" xfId="0" applyFont="1" applyBorder="1" applyAlignment="1">
      <alignment vertical="center" wrapText="1"/>
    </xf>
    <xf numFmtId="0" fontId="10" fillId="0" borderId="105" xfId="0" applyFont="1" applyBorder="1" applyAlignment="1">
      <alignment vertical="center" wrapText="1"/>
    </xf>
    <xf numFmtId="0" fontId="10" fillId="0" borderId="106" xfId="0" applyFont="1" applyBorder="1" applyAlignment="1">
      <alignment vertical="center" wrapText="1"/>
    </xf>
    <xf numFmtId="0" fontId="10" fillId="0" borderId="107" xfId="0" applyFont="1" applyBorder="1" applyAlignment="1">
      <alignment vertical="center" wrapText="1"/>
    </xf>
    <xf numFmtId="0" fontId="5" fillId="0" borderId="31" xfId="0" applyFont="1" applyBorder="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0" fillId="0" borderId="58"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15876688"/>
        <c:axId val="21587786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70</c:v>
                </c:pt>
                <c:pt idx="1">
                  <c:v>72.727272727272734</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15876688"/>
        <c:axId val="215877864"/>
      </c:scatterChart>
      <c:catAx>
        <c:axId val="21587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5877864"/>
        <c:crosses val="autoZero"/>
        <c:auto val="1"/>
        <c:lblAlgn val="ctr"/>
        <c:lblOffset val="100"/>
        <c:noMultiLvlLbl val="0"/>
      </c:catAx>
      <c:valAx>
        <c:axId val="2158778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5876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57382800"/>
        <c:axId val="25738319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0</c:v>
                </c:pt>
                <c:pt idx="1">
                  <c:v>100</c:v>
                </c:pt>
                <c:pt idx="2">
                  <c:v>92.857142857142861</c:v>
                </c:pt>
                <c:pt idx="3">
                  <c:v>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57382800"/>
        <c:axId val="257383192"/>
      </c:scatterChart>
      <c:catAx>
        <c:axId val="25738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383192"/>
        <c:crosses val="autoZero"/>
        <c:auto val="1"/>
        <c:lblAlgn val="ctr"/>
        <c:lblOffset val="100"/>
        <c:noMultiLvlLbl val="0"/>
      </c:catAx>
      <c:valAx>
        <c:axId val="2573831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3828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57383976"/>
        <c:axId val="25738436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85.714285714285708</c:v>
                </c:pt>
                <c:pt idx="1">
                  <c:v>50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57383976"/>
        <c:axId val="257384368"/>
      </c:scatterChart>
      <c:catAx>
        <c:axId val="257383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384368"/>
        <c:crosses val="autoZero"/>
        <c:auto val="1"/>
        <c:lblAlgn val="ctr"/>
        <c:lblOffset val="100"/>
        <c:noMultiLvlLbl val="0"/>
      </c:catAx>
      <c:valAx>
        <c:axId val="2573843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3839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57381232"/>
        <c:axId val="25738162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70.967741935483872</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57381232"/>
        <c:axId val="257381624"/>
      </c:scatterChart>
      <c:catAx>
        <c:axId val="25738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381624"/>
        <c:crosses val="autoZero"/>
        <c:auto val="1"/>
        <c:lblAlgn val="ctr"/>
        <c:lblOffset val="100"/>
        <c:noMultiLvlLbl val="0"/>
      </c:catAx>
      <c:valAx>
        <c:axId val="2573816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381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OBERNACION\AUTODIAGN&#211;STICO%202019\PARTICIPACION%20CIUDADANA\AUTODIAGNOSTICO%20Y%20EVIDENCIAS&#61480;\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63"/>
      <c r="C2" s="64"/>
      <c r="D2" s="64"/>
      <c r="E2" s="64"/>
      <c r="F2" s="64"/>
      <c r="G2" s="64"/>
      <c r="H2" s="64"/>
      <c r="I2" s="64"/>
      <c r="J2" s="64"/>
      <c r="K2" s="64"/>
      <c r="L2" s="64"/>
      <c r="M2" s="64"/>
      <c r="N2" s="64"/>
      <c r="O2" s="64"/>
      <c r="P2" s="64"/>
      <c r="Q2" s="64"/>
      <c r="R2" s="65"/>
    </row>
    <row r="3" spans="2:18" ht="27.95" customHeight="1" x14ac:dyDescent="0.25">
      <c r="B3" s="66"/>
      <c r="C3" s="229" t="s">
        <v>166</v>
      </c>
      <c r="D3" s="229"/>
      <c r="E3" s="229"/>
      <c r="F3" s="229"/>
      <c r="G3" s="229"/>
      <c r="H3" s="229"/>
      <c r="I3" s="229"/>
      <c r="J3" s="229"/>
      <c r="K3" s="229"/>
      <c r="L3" s="229"/>
      <c r="M3" s="229"/>
      <c r="N3" s="229"/>
      <c r="O3" s="229"/>
      <c r="P3" s="229"/>
      <c r="Q3" s="229"/>
      <c r="R3" s="67"/>
    </row>
    <row r="4" spans="2:18" s="93" customFormat="1" ht="3.95" customHeight="1" x14ac:dyDescent="0.25">
      <c r="B4" s="94"/>
      <c r="C4" s="95"/>
      <c r="D4" s="95"/>
      <c r="E4" s="95"/>
      <c r="F4" s="95"/>
      <c r="G4" s="95"/>
      <c r="H4" s="95"/>
      <c r="I4" s="95"/>
      <c r="J4" s="95"/>
      <c r="K4" s="95"/>
      <c r="L4" s="95"/>
      <c r="M4" s="95"/>
      <c r="N4" s="95"/>
      <c r="O4" s="95"/>
      <c r="P4" s="95"/>
      <c r="Q4" s="95"/>
      <c r="R4" s="96"/>
    </row>
    <row r="5" spans="2:18" ht="27.95" customHeight="1" x14ac:dyDescent="0.25">
      <c r="B5" s="66"/>
      <c r="C5" s="229" t="s">
        <v>167</v>
      </c>
      <c r="D5" s="229"/>
      <c r="E5" s="229"/>
      <c r="F5" s="229"/>
      <c r="G5" s="229"/>
      <c r="H5" s="229"/>
      <c r="I5" s="229"/>
      <c r="J5" s="229"/>
      <c r="K5" s="229"/>
      <c r="L5" s="229"/>
      <c r="M5" s="229"/>
      <c r="N5" s="229"/>
      <c r="O5" s="229"/>
      <c r="P5" s="229"/>
      <c r="Q5" s="229"/>
      <c r="R5" s="67"/>
    </row>
    <row r="6" spans="2:18" x14ac:dyDescent="0.25">
      <c r="B6" s="66"/>
      <c r="C6" s="62"/>
      <c r="D6" s="62"/>
      <c r="E6" s="62"/>
      <c r="F6" s="62"/>
      <c r="G6" s="62"/>
      <c r="H6" s="62"/>
      <c r="I6" s="62"/>
      <c r="J6" s="62"/>
      <c r="K6" s="62"/>
      <c r="L6" s="62"/>
      <c r="M6" s="62"/>
      <c r="N6" s="62"/>
      <c r="O6" s="62"/>
      <c r="P6" s="62"/>
      <c r="Q6" s="62"/>
      <c r="R6" s="67"/>
    </row>
    <row r="7" spans="2:18" x14ac:dyDescent="0.25">
      <c r="B7" s="66"/>
      <c r="C7" s="62"/>
      <c r="D7" s="62"/>
      <c r="E7" s="62"/>
      <c r="F7" s="62"/>
      <c r="G7" s="62"/>
      <c r="H7" s="62"/>
      <c r="I7" s="62"/>
      <c r="J7" s="62"/>
      <c r="K7" s="62"/>
      <c r="L7" s="62"/>
      <c r="M7" s="62"/>
      <c r="N7" s="62"/>
      <c r="O7" s="62"/>
      <c r="P7" s="62"/>
      <c r="Q7" s="62"/>
      <c r="R7" s="67"/>
    </row>
    <row r="8" spans="2:18" ht="24.75" customHeight="1" x14ac:dyDescent="0.25">
      <c r="B8" s="66"/>
      <c r="D8" s="230" t="s">
        <v>136</v>
      </c>
      <c r="E8" s="230"/>
      <c r="F8" s="230"/>
      <c r="G8" s="230"/>
      <c r="H8" s="230"/>
      <c r="I8" s="230"/>
      <c r="J8" s="230"/>
      <c r="K8" s="230"/>
      <c r="L8" s="230"/>
      <c r="M8" s="230"/>
      <c r="N8" s="230"/>
      <c r="O8" s="230"/>
      <c r="P8" s="230"/>
      <c r="Q8" s="71"/>
      <c r="R8" s="67"/>
    </row>
    <row r="9" spans="2:18" ht="20.100000000000001" customHeight="1" x14ac:dyDescent="0.25">
      <c r="B9" s="66"/>
      <c r="C9" s="62"/>
      <c r="D9" s="62"/>
      <c r="E9" s="62"/>
      <c r="F9" s="62"/>
      <c r="G9" s="62"/>
      <c r="H9" s="62"/>
      <c r="I9" s="62"/>
      <c r="J9" s="62"/>
      <c r="K9" s="62"/>
      <c r="L9" s="62"/>
      <c r="M9" s="62"/>
      <c r="N9" s="62"/>
      <c r="O9" s="62"/>
      <c r="P9" s="62"/>
      <c r="Q9" s="62"/>
      <c r="R9" s="67"/>
    </row>
    <row r="10" spans="2:18" ht="20.100000000000001" customHeight="1" x14ac:dyDescent="0.25">
      <c r="B10" s="66"/>
      <c r="C10" s="62"/>
      <c r="D10" s="62"/>
      <c r="E10" s="62"/>
      <c r="F10" s="62"/>
      <c r="G10" s="62"/>
      <c r="H10" s="62"/>
      <c r="I10" s="62"/>
      <c r="J10" s="62"/>
      <c r="K10" s="62"/>
      <c r="L10" s="62"/>
      <c r="M10" s="62"/>
      <c r="N10" s="62"/>
      <c r="O10" s="62"/>
      <c r="P10" s="62"/>
      <c r="Q10" s="62"/>
      <c r="R10" s="67"/>
    </row>
    <row r="11" spans="2:18" ht="24.75" customHeight="1" x14ac:dyDescent="0.25">
      <c r="B11" s="66"/>
      <c r="D11" s="230" t="s">
        <v>184</v>
      </c>
      <c r="E11" s="230"/>
      <c r="F11" s="230"/>
      <c r="G11" s="230"/>
      <c r="H11" s="230"/>
      <c r="I11" s="230"/>
      <c r="J11" s="230"/>
      <c r="K11" s="230"/>
      <c r="L11" s="230"/>
      <c r="M11" s="230"/>
      <c r="N11" s="230"/>
      <c r="O11" s="230"/>
      <c r="P11" s="230"/>
      <c r="Q11" s="71"/>
      <c r="R11" s="67"/>
    </row>
    <row r="12" spans="2:18" ht="20.100000000000001" customHeight="1" x14ac:dyDescent="0.25">
      <c r="B12" s="66"/>
      <c r="C12" s="62"/>
      <c r="D12" s="62"/>
      <c r="E12" s="62"/>
      <c r="F12" s="62"/>
      <c r="G12" s="62"/>
      <c r="H12" s="62"/>
      <c r="I12" s="62"/>
      <c r="J12" s="62"/>
      <c r="K12" s="62"/>
      <c r="L12" s="62"/>
      <c r="M12" s="62"/>
      <c r="N12" s="62"/>
      <c r="O12" s="62"/>
      <c r="P12" s="62"/>
      <c r="Q12" s="62"/>
      <c r="R12" s="67"/>
    </row>
    <row r="13" spans="2:18" ht="20.100000000000001" customHeight="1" x14ac:dyDescent="0.25">
      <c r="B13" s="66"/>
      <c r="C13" s="62"/>
      <c r="D13" s="62"/>
      <c r="E13" s="62"/>
      <c r="F13" s="62"/>
      <c r="G13" s="62"/>
      <c r="H13" s="62"/>
      <c r="I13" s="62"/>
      <c r="J13" s="62"/>
      <c r="K13" s="62"/>
      <c r="L13" s="62"/>
      <c r="M13" s="62"/>
      <c r="N13" s="62"/>
      <c r="O13" s="62"/>
      <c r="P13" s="62"/>
      <c r="Q13" s="62"/>
      <c r="R13" s="67"/>
    </row>
    <row r="14" spans="2:18" ht="24.75" customHeight="1" x14ac:dyDescent="0.25">
      <c r="B14" s="66"/>
      <c r="D14" s="230" t="s">
        <v>185</v>
      </c>
      <c r="E14" s="230"/>
      <c r="F14" s="230"/>
      <c r="G14" s="230"/>
      <c r="H14" s="230"/>
      <c r="I14" s="230"/>
      <c r="J14" s="230"/>
      <c r="K14" s="230"/>
      <c r="L14" s="230"/>
      <c r="M14" s="230"/>
      <c r="N14" s="230"/>
      <c r="O14" s="230"/>
      <c r="P14" s="230"/>
      <c r="Q14" s="71"/>
      <c r="R14" s="67"/>
    </row>
    <row r="15" spans="2:18" ht="20.100000000000001" customHeight="1" x14ac:dyDescent="0.25">
      <c r="B15" s="66"/>
      <c r="C15" s="62"/>
      <c r="D15" s="62"/>
      <c r="E15" s="62"/>
      <c r="F15" s="62"/>
      <c r="G15" s="62"/>
      <c r="H15" s="62"/>
      <c r="I15" s="62"/>
      <c r="J15" s="62"/>
      <c r="K15" s="62"/>
      <c r="L15" s="62"/>
      <c r="M15" s="62"/>
      <c r="N15" s="62"/>
      <c r="O15" s="62"/>
      <c r="P15" s="62"/>
      <c r="Q15" s="62"/>
      <c r="R15" s="67"/>
    </row>
    <row r="16" spans="2:18" ht="18.75" customHeight="1" thickBot="1" x14ac:dyDescent="0.3">
      <c r="B16" s="68"/>
      <c r="C16" s="69"/>
      <c r="D16" s="69"/>
      <c r="E16" s="69"/>
      <c r="F16" s="69"/>
      <c r="G16" s="69"/>
      <c r="H16" s="69"/>
      <c r="I16" s="69"/>
      <c r="J16" s="69"/>
      <c r="K16" s="69"/>
      <c r="L16" s="69"/>
      <c r="M16" s="69"/>
      <c r="N16" s="69"/>
      <c r="O16" s="69"/>
      <c r="P16" s="69"/>
      <c r="Q16" s="69"/>
      <c r="R16" s="7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zoomScalePageLayoutView="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42578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2" t="s">
        <v>168</v>
      </c>
      <c r="D3" s="233"/>
      <c r="E3" s="233"/>
      <c r="F3" s="233"/>
      <c r="G3" s="233"/>
      <c r="H3" s="233"/>
      <c r="I3" s="233"/>
      <c r="J3" s="233"/>
      <c r="K3" s="233"/>
      <c r="L3" s="233"/>
      <c r="M3" s="233"/>
      <c r="N3" s="233"/>
      <c r="O3" s="233"/>
      <c r="P3" s="233"/>
      <c r="Q3" s="233"/>
      <c r="R3" s="233"/>
      <c r="S3" s="234"/>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5" t="s">
        <v>136</v>
      </c>
      <c r="D5" s="235"/>
      <c r="E5" s="235"/>
      <c r="F5" s="235"/>
      <c r="G5" s="235"/>
      <c r="H5" s="235"/>
      <c r="I5" s="235"/>
      <c r="J5" s="235"/>
      <c r="K5" s="235"/>
      <c r="L5" s="235"/>
      <c r="M5" s="235"/>
      <c r="N5" s="235"/>
      <c r="O5" s="235"/>
      <c r="P5" s="235"/>
      <c r="Q5" s="235"/>
      <c r="R5" s="235"/>
      <c r="S5" s="235"/>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41" t="s">
        <v>186</v>
      </c>
      <c r="D7" s="241"/>
      <c r="E7" s="241"/>
      <c r="F7" s="241"/>
      <c r="G7" s="241"/>
      <c r="H7" s="241"/>
      <c r="I7" s="241"/>
      <c r="J7" s="241"/>
      <c r="K7" s="241"/>
      <c r="L7" s="241"/>
      <c r="M7" s="241"/>
      <c r="N7" s="241"/>
      <c r="O7" s="241"/>
      <c r="P7" s="241"/>
      <c r="Q7" s="241"/>
      <c r="R7" s="241"/>
      <c r="S7" s="241"/>
      <c r="T7" s="14"/>
    </row>
    <row r="8" spans="2:25" ht="15" customHeight="1" x14ac:dyDescent="0.25">
      <c r="B8" s="24"/>
      <c r="C8" s="241"/>
      <c r="D8" s="241"/>
      <c r="E8" s="241"/>
      <c r="F8" s="241"/>
      <c r="G8" s="241"/>
      <c r="H8" s="241"/>
      <c r="I8" s="241"/>
      <c r="J8" s="241"/>
      <c r="K8" s="241"/>
      <c r="L8" s="241"/>
      <c r="M8" s="241"/>
      <c r="N8" s="241"/>
      <c r="O8" s="241"/>
      <c r="P8" s="241"/>
      <c r="Q8" s="241"/>
      <c r="R8" s="241"/>
      <c r="S8" s="241"/>
      <c r="T8" s="14"/>
    </row>
    <row r="9" spans="2:25" ht="15" customHeight="1" x14ac:dyDescent="0.25">
      <c r="B9" s="24"/>
      <c r="C9" s="241"/>
      <c r="D9" s="241"/>
      <c r="E9" s="241"/>
      <c r="F9" s="241"/>
      <c r="G9" s="241"/>
      <c r="H9" s="241"/>
      <c r="I9" s="241"/>
      <c r="J9" s="241"/>
      <c r="K9" s="241"/>
      <c r="L9" s="241"/>
      <c r="M9" s="241"/>
      <c r="N9" s="241"/>
      <c r="O9" s="241"/>
      <c r="P9" s="241"/>
      <c r="Q9" s="241"/>
      <c r="R9" s="241"/>
      <c r="S9" s="241"/>
      <c r="T9" s="14"/>
    </row>
    <row r="10" spans="2:25" ht="15" customHeight="1" x14ac:dyDescent="0.25">
      <c r="B10" s="24"/>
      <c r="C10" s="241"/>
      <c r="D10" s="241"/>
      <c r="E10" s="241"/>
      <c r="F10" s="241"/>
      <c r="G10" s="241"/>
      <c r="H10" s="241"/>
      <c r="I10" s="241"/>
      <c r="J10" s="241"/>
      <c r="K10" s="241"/>
      <c r="L10" s="241"/>
      <c r="M10" s="241"/>
      <c r="N10" s="241"/>
      <c r="O10" s="241"/>
      <c r="P10" s="241"/>
      <c r="Q10" s="241"/>
      <c r="R10" s="241"/>
      <c r="S10" s="241"/>
      <c r="T10" s="14"/>
    </row>
    <row r="11" spans="2:25" ht="15" customHeight="1" x14ac:dyDescent="0.25">
      <c r="B11" s="24"/>
      <c r="C11" s="81"/>
      <c r="D11" s="10"/>
      <c r="E11" s="10"/>
      <c r="F11" s="10"/>
      <c r="G11" s="10"/>
      <c r="H11" s="10"/>
      <c r="I11" s="10"/>
      <c r="J11" s="10"/>
      <c r="L11" s="10"/>
      <c r="M11" s="11"/>
      <c r="N11" s="10"/>
      <c r="O11" s="10"/>
      <c r="P11" s="10"/>
      <c r="Q11" s="10"/>
      <c r="R11" s="10"/>
      <c r="S11" s="10"/>
      <c r="T11" s="14"/>
    </row>
    <row r="12" spans="2:25" ht="15" customHeight="1" x14ac:dyDescent="0.25">
      <c r="B12" s="24"/>
      <c r="C12" s="236" t="s">
        <v>187</v>
      </c>
      <c r="D12" s="237"/>
      <c r="E12" s="237"/>
      <c r="F12" s="237"/>
      <c r="G12" s="237"/>
      <c r="H12" s="237"/>
      <c r="I12" s="237"/>
      <c r="J12" s="237"/>
      <c r="K12" s="237"/>
      <c r="L12" s="237"/>
      <c r="M12" s="237"/>
      <c r="N12" s="237"/>
      <c r="O12" s="237"/>
      <c r="P12" s="237"/>
      <c r="Q12" s="237"/>
      <c r="R12" s="237"/>
      <c r="S12" s="237"/>
      <c r="T12" s="14"/>
    </row>
    <row r="13" spans="2:25" ht="15" customHeight="1" x14ac:dyDescent="0.25">
      <c r="B13" s="24"/>
      <c r="C13" s="237"/>
      <c r="D13" s="237"/>
      <c r="E13" s="237"/>
      <c r="F13" s="237"/>
      <c r="G13" s="237"/>
      <c r="H13" s="237"/>
      <c r="I13" s="237"/>
      <c r="J13" s="237"/>
      <c r="K13" s="237"/>
      <c r="L13" s="237"/>
      <c r="M13" s="237"/>
      <c r="N13" s="237"/>
      <c r="O13" s="237"/>
      <c r="P13" s="237"/>
      <c r="Q13" s="237"/>
      <c r="R13" s="237"/>
      <c r="S13" s="237"/>
      <c r="T13" s="14"/>
    </row>
    <row r="14" spans="2:25" ht="15" customHeight="1" x14ac:dyDescent="0.25">
      <c r="B14" s="24"/>
      <c r="C14" s="81"/>
      <c r="D14" s="10"/>
      <c r="E14" s="10"/>
      <c r="F14" s="10"/>
      <c r="G14" s="10"/>
      <c r="H14" s="10"/>
      <c r="I14" s="10"/>
      <c r="J14" s="10"/>
      <c r="L14" s="10"/>
      <c r="M14" s="11"/>
      <c r="N14" s="10"/>
      <c r="O14" s="10"/>
      <c r="P14" s="10"/>
      <c r="Q14" s="10"/>
      <c r="R14" s="10"/>
      <c r="S14" s="10"/>
      <c r="T14" s="14"/>
    </row>
    <row r="15" spans="2:25" ht="15" customHeight="1" x14ac:dyDescent="0.25">
      <c r="B15" s="24"/>
      <c r="C15" s="83" t="s">
        <v>188</v>
      </c>
      <c r="D15" s="10"/>
      <c r="E15" s="10"/>
      <c r="F15" s="10"/>
      <c r="G15" s="10"/>
      <c r="H15" s="10"/>
      <c r="I15" s="10"/>
      <c r="J15" s="10"/>
      <c r="L15" s="10"/>
      <c r="M15" s="11"/>
      <c r="N15" s="10"/>
      <c r="O15" s="10"/>
      <c r="P15" s="10"/>
      <c r="Q15" s="10"/>
      <c r="R15" s="10"/>
      <c r="S15" s="10"/>
      <c r="T15" s="14"/>
    </row>
    <row r="16" spans="2:25" ht="14.25" customHeight="1" x14ac:dyDescent="0.25">
      <c r="B16" s="24"/>
      <c r="C16" s="81"/>
      <c r="D16" s="10"/>
      <c r="E16" s="10"/>
      <c r="F16" s="10"/>
      <c r="G16" s="10"/>
      <c r="H16" s="10"/>
      <c r="I16" s="10"/>
      <c r="J16" s="10"/>
      <c r="L16" s="10"/>
      <c r="M16" s="11"/>
      <c r="N16" s="10"/>
      <c r="O16" s="10"/>
      <c r="P16" s="10"/>
      <c r="Q16" s="10"/>
      <c r="R16" s="10"/>
      <c r="S16" s="10"/>
      <c r="T16" s="14"/>
    </row>
    <row r="17" spans="2:20" ht="15" customHeight="1" x14ac:dyDescent="0.2">
      <c r="B17" s="24"/>
      <c r="C17" s="10" t="s">
        <v>158</v>
      </c>
      <c r="D17" s="86"/>
      <c r="E17" s="86"/>
      <c r="F17" s="86"/>
      <c r="G17" s="88"/>
      <c r="H17" s="88"/>
      <c r="I17" s="88"/>
      <c r="J17" s="88"/>
      <c r="K17" s="88"/>
      <c r="L17" s="88"/>
      <c r="M17" s="88"/>
      <c r="N17" s="88"/>
      <c r="O17" s="88"/>
      <c r="P17" s="88"/>
      <c r="Q17" s="88"/>
      <c r="R17" s="88"/>
      <c r="S17" s="88"/>
      <c r="T17" s="14"/>
    </row>
    <row r="18" spans="2:20" ht="15" customHeight="1" x14ac:dyDescent="0.2">
      <c r="B18" s="24"/>
      <c r="C18" s="86"/>
      <c r="D18" s="86"/>
      <c r="E18" s="86"/>
      <c r="F18" s="86"/>
      <c r="G18" s="88"/>
      <c r="H18" s="88"/>
      <c r="I18" s="88"/>
      <c r="J18" s="88"/>
      <c r="K18" s="88"/>
      <c r="L18" s="88"/>
      <c r="M18" s="88"/>
      <c r="N18" s="88"/>
      <c r="O18" s="88"/>
      <c r="P18" s="88"/>
      <c r="Q18" s="88"/>
      <c r="R18" s="88"/>
      <c r="S18" s="88"/>
      <c r="T18" s="14"/>
    </row>
    <row r="19" spans="2:20" ht="15" customHeight="1" x14ac:dyDescent="0.2">
      <c r="B19" s="24"/>
      <c r="C19" s="87" t="s">
        <v>143</v>
      </c>
      <c r="D19" s="81" t="s">
        <v>191</v>
      </c>
      <c r="E19" s="86"/>
      <c r="F19" s="86"/>
      <c r="G19" s="10"/>
      <c r="H19" s="10"/>
      <c r="I19" s="10"/>
      <c r="J19" s="10"/>
      <c r="L19" s="10"/>
      <c r="M19" s="11"/>
      <c r="N19" s="10"/>
      <c r="O19" s="10"/>
      <c r="P19" s="10"/>
      <c r="Q19" s="10"/>
      <c r="R19" s="10"/>
      <c r="S19" s="10"/>
      <c r="T19" s="14"/>
    </row>
    <row r="20" spans="2:20" ht="15" customHeight="1" x14ac:dyDescent="0.2">
      <c r="B20" s="24"/>
      <c r="C20" s="87" t="s">
        <v>143</v>
      </c>
      <c r="D20" s="10" t="s">
        <v>192</v>
      </c>
      <c r="E20" s="86"/>
      <c r="F20" s="86"/>
      <c r="G20" s="10"/>
      <c r="H20" s="10"/>
      <c r="I20" s="10"/>
      <c r="J20" s="10"/>
      <c r="L20" s="10"/>
      <c r="M20" s="11"/>
      <c r="N20" s="10"/>
      <c r="O20" s="10"/>
      <c r="P20" s="10"/>
      <c r="Q20" s="10"/>
      <c r="R20" s="10"/>
      <c r="S20" s="10"/>
      <c r="T20" s="14"/>
    </row>
    <row r="21" spans="2:20" ht="15" customHeight="1" x14ac:dyDescent="0.2">
      <c r="B21" s="24"/>
      <c r="C21" s="87" t="s">
        <v>143</v>
      </c>
      <c r="D21" s="10" t="s">
        <v>181</v>
      </c>
      <c r="E21" s="86"/>
      <c r="F21" s="86"/>
      <c r="G21" s="10"/>
      <c r="H21" s="10"/>
      <c r="I21" s="10"/>
      <c r="J21" s="10"/>
      <c r="L21" s="10"/>
      <c r="M21" s="11"/>
      <c r="N21" s="10"/>
      <c r="O21" s="10"/>
      <c r="P21" s="10"/>
      <c r="Q21" s="10"/>
      <c r="R21" s="10"/>
      <c r="S21" s="10"/>
      <c r="T21" s="14"/>
    </row>
    <row r="22" spans="2:20" ht="15" customHeight="1" x14ac:dyDescent="0.2">
      <c r="B22" s="24"/>
      <c r="C22" s="87" t="s">
        <v>143</v>
      </c>
      <c r="D22" s="10" t="s">
        <v>180</v>
      </c>
      <c r="E22" s="86"/>
      <c r="F22" s="86"/>
      <c r="G22" s="10"/>
      <c r="H22" s="10"/>
      <c r="I22" s="10"/>
      <c r="J22" s="10"/>
      <c r="L22" s="10"/>
      <c r="M22" s="11"/>
      <c r="N22" s="10"/>
      <c r="O22" s="10"/>
      <c r="P22" s="10"/>
      <c r="Q22" s="10"/>
      <c r="R22" s="10"/>
      <c r="S22" s="10"/>
      <c r="T22" s="14"/>
    </row>
    <row r="23" spans="2:20" ht="15" customHeight="1" x14ac:dyDescent="0.2">
      <c r="B23" s="24"/>
      <c r="C23" s="87" t="s">
        <v>143</v>
      </c>
      <c r="D23" s="10" t="s">
        <v>182</v>
      </c>
      <c r="E23" s="86"/>
      <c r="F23" s="86"/>
      <c r="G23" s="10"/>
      <c r="H23" s="10"/>
      <c r="I23" s="10"/>
      <c r="J23" s="10"/>
      <c r="L23" s="10"/>
      <c r="M23" s="11"/>
      <c r="N23" s="10"/>
      <c r="O23" s="10"/>
      <c r="P23" s="10"/>
      <c r="Q23" s="10"/>
      <c r="R23" s="10"/>
      <c r="S23" s="10"/>
      <c r="T23" s="14"/>
    </row>
    <row r="24" spans="2:20" ht="15" customHeight="1" x14ac:dyDescent="0.2">
      <c r="B24" s="24"/>
      <c r="C24" s="87" t="s">
        <v>143</v>
      </c>
      <c r="D24" s="6" t="s">
        <v>195</v>
      </c>
      <c r="E24" s="86"/>
      <c r="F24" s="86"/>
      <c r="G24" s="10"/>
      <c r="H24" s="10"/>
      <c r="I24" s="10"/>
      <c r="J24" s="10"/>
      <c r="L24" s="10"/>
      <c r="M24" s="11"/>
      <c r="N24" s="10"/>
      <c r="O24" s="10"/>
      <c r="P24" s="10"/>
      <c r="Q24" s="10"/>
      <c r="R24" s="10"/>
      <c r="S24" s="10"/>
      <c r="T24" s="14"/>
    </row>
    <row r="25" spans="2:20" ht="15" customHeight="1" x14ac:dyDescent="0.2">
      <c r="B25" s="24"/>
      <c r="C25" s="87" t="s">
        <v>143</v>
      </c>
      <c r="D25" s="82" t="s">
        <v>183</v>
      </c>
      <c r="E25" s="89"/>
      <c r="F25" s="89"/>
      <c r="G25" s="6"/>
      <c r="H25" s="10"/>
      <c r="I25" s="10"/>
      <c r="J25" s="10"/>
      <c r="L25" s="10"/>
      <c r="M25" s="11"/>
      <c r="N25" s="10"/>
      <c r="O25" s="10"/>
      <c r="P25" s="10"/>
      <c r="Q25" s="10"/>
      <c r="R25" s="10"/>
      <c r="S25" s="10"/>
      <c r="T25" s="14"/>
    </row>
    <row r="26" spans="2:20" ht="15" customHeight="1" x14ac:dyDescent="0.2">
      <c r="B26" s="24"/>
      <c r="C26" s="87"/>
      <c r="D26" s="10"/>
      <c r="E26" s="86"/>
      <c r="F26" s="86"/>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61" t="s">
        <v>144</v>
      </c>
      <c r="D31" s="61" t="s">
        <v>145</v>
      </c>
      <c r="E31" s="61" t="s">
        <v>146</v>
      </c>
      <c r="F31" s="10"/>
      <c r="G31" s="10"/>
      <c r="H31" s="10"/>
      <c r="I31" s="10"/>
      <c r="J31" s="10"/>
      <c r="L31" s="10"/>
      <c r="M31" s="11"/>
      <c r="N31" s="10"/>
      <c r="O31" s="10"/>
      <c r="P31" s="10"/>
      <c r="Q31" s="10"/>
      <c r="R31" s="10"/>
      <c r="S31" s="10"/>
      <c r="T31" s="14"/>
    </row>
    <row r="32" spans="2:20" ht="15" customHeight="1" x14ac:dyDescent="0.25">
      <c r="B32" s="24"/>
      <c r="C32" s="72" t="s">
        <v>147</v>
      </c>
      <c r="D32" s="73">
        <v>1</v>
      </c>
      <c r="E32" s="103"/>
      <c r="F32" s="10"/>
      <c r="G32" s="10"/>
      <c r="H32" s="10"/>
      <c r="I32" s="10"/>
      <c r="J32" s="10"/>
      <c r="L32" s="10"/>
      <c r="M32" s="11"/>
      <c r="N32" s="10"/>
      <c r="O32" s="10"/>
      <c r="P32" s="10"/>
      <c r="Q32" s="10"/>
      <c r="R32" s="10"/>
      <c r="S32" s="10"/>
      <c r="T32" s="14"/>
    </row>
    <row r="33" spans="2:20" ht="15" customHeight="1" x14ac:dyDescent="0.25">
      <c r="B33" s="24"/>
      <c r="C33" s="74" t="s">
        <v>148</v>
      </c>
      <c r="D33" s="75">
        <v>2</v>
      </c>
      <c r="E33" s="104"/>
      <c r="F33" s="10"/>
      <c r="G33" s="10"/>
      <c r="H33" s="10"/>
      <c r="I33" s="10"/>
      <c r="J33" s="10"/>
      <c r="L33" s="10"/>
      <c r="M33" s="11"/>
      <c r="N33" s="10"/>
      <c r="O33" s="10"/>
      <c r="P33" s="10"/>
      <c r="Q33" s="10"/>
      <c r="R33" s="10"/>
      <c r="S33" s="10"/>
      <c r="T33" s="14"/>
    </row>
    <row r="34" spans="2:20" ht="15" customHeight="1" x14ac:dyDescent="0.25">
      <c r="B34" s="24"/>
      <c r="C34" s="74" t="s">
        <v>149</v>
      </c>
      <c r="D34" s="75">
        <v>3</v>
      </c>
      <c r="E34" s="76"/>
      <c r="F34" s="10"/>
      <c r="G34" s="10"/>
      <c r="H34" s="10"/>
      <c r="I34" s="10"/>
      <c r="J34" s="10"/>
      <c r="L34" s="10"/>
      <c r="M34" s="11"/>
      <c r="N34" s="10"/>
      <c r="O34" s="10"/>
      <c r="P34" s="10"/>
      <c r="Q34" s="10"/>
      <c r="R34" s="10"/>
      <c r="S34" s="10"/>
      <c r="T34" s="14"/>
    </row>
    <row r="35" spans="2:20" ht="15" customHeight="1" x14ac:dyDescent="0.25">
      <c r="B35" s="24"/>
      <c r="C35" s="74" t="s">
        <v>150</v>
      </c>
      <c r="D35" s="75">
        <v>4</v>
      </c>
      <c r="E35" s="77"/>
      <c r="F35" s="10"/>
      <c r="G35" s="10"/>
      <c r="H35" s="10"/>
      <c r="I35" s="10"/>
      <c r="J35" s="10"/>
      <c r="L35" s="10"/>
      <c r="M35" s="11"/>
      <c r="N35" s="10"/>
      <c r="O35" s="10"/>
      <c r="P35" s="10"/>
      <c r="Q35" s="10"/>
      <c r="R35" s="10"/>
      <c r="S35" s="10"/>
      <c r="T35" s="14"/>
    </row>
    <row r="36" spans="2:20" ht="15" customHeight="1" x14ac:dyDescent="0.25">
      <c r="B36" s="24"/>
      <c r="C36" s="78" t="s">
        <v>151</v>
      </c>
      <c r="D36" s="79">
        <v>5</v>
      </c>
      <c r="E36" s="80"/>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6" t="s">
        <v>189</v>
      </c>
      <c r="D38" s="237"/>
      <c r="E38" s="237"/>
      <c r="F38" s="237"/>
      <c r="G38" s="237"/>
      <c r="H38" s="237"/>
      <c r="I38" s="237"/>
      <c r="J38" s="237"/>
      <c r="K38" s="237"/>
      <c r="L38" s="237"/>
      <c r="M38" s="237"/>
      <c r="N38" s="237"/>
      <c r="O38" s="237"/>
      <c r="P38" s="237"/>
      <c r="Q38" s="237"/>
      <c r="R38" s="237"/>
      <c r="S38" s="237"/>
      <c r="T38" s="14"/>
    </row>
    <row r="39" spans="2:20" ht="15" customHeight="1" x14ac:dyDescent="0.25">
      <c r="B39" s="24"/>
      <c r="C39" s="237"/>
      <c r="D39" s="237"/>
      <c r="E39" s="237"/>
      <c r="F39" s="237"/>
      <c r="G39" s="237"/>
      <c r="H39" s="237"/>
      <c r="I39" s="237"/>
      <c r="J39" s="237"/>
      <c r="K39" s="237"/>
      <c r="L39" s="237"/>
      <c r="M39" s="237"/>
      <c r="N39" s="237"/>
      <c r="O39" s="237"/>
      <c r="P39" s="237"/>
      <c r="Q39" s="237"/>
      <c r="R39" s="237"/>
      <c r="S39" s="237"/>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13"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8" t="s">
        <v>159</v>
      </c>
      <c r="D43" s="239"/>
      <c r="E43" s="239"/>
      <c r="F43" s="239"/>
      <c r="G43" s="239"/>
      <c r="H43" s="239"/>
      <c r="I43" s="239"/>
      <c r="J43" s="239"/>
      <c r="K43" s="239"/>
      <c r="L43" s="239"/>
      <c r="M43" s="239"/>
      <c r="N43" s="239"/>
      <c r="O43" s="239"/>
      <c r="P43" s="239"/>
      <c r="Q43" s="239"/>
      <c r="R43" s="239"/>
      <c r="S43" s="239"/>
      <c r="T43" s="14"/>
    </row>
    <row r="44" spans="2:20" ht="15" customHeight="1" x14ac:dyDescent="0.25">
      <c r="B44" s="24"/>
      <c r="C44" s="239"/>
      <c r="D44" s="239"/>
      <c r="E44" s="239"/>
      <c r="F44" s="239"/>
      <c r="G44" s="239"/>
      <c r="H44" s="239"/>
      <c r="I44" s="239"/>
      <c r="J44" s="239"/>
      <c r="K44" s="239"/>
      <c r="L44" s="239"/>
      <c r="M44" s="239"/>
      <c r="N44" s="239"/>
      <c r="O44" s="239"/>
      <c r="P44" s="239"/>
      <c r="Q44" s="239"/>
      <c r="R44" s="239"/>
      <c r="S44" s="239"/>
      <c r="T44" s="14"/>
    </row>
    <row r="45" spans="2:20" ht="15" customHeight="1" x14ac:dyDescent="0.25">
      <c r="B45" s="24"/>
      <c r="C45" s="239"/>
      <c r="D45" s="239"/>
      <c r="E45" s="239"/>
      <c r="F45" s="239"/>
      <c r="G45" s="239"/>
      <c r="H45" s="239"/>
      <c r="I45" s="239"/>
      <c r="J45" s="239"/>
      <c r="K45" s="239"/>
      <c r="L45" s="239"/>
      <c r="M45" s="239"/>
      <c r="N45" s="239"/>
      <c r="O45" s="239"/>
      <c r="P45" s="239"/>
      <c r="Q45" s="239"/>
      <c r="R45" s="239"/>
      <c r="S45" s="239"/>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6" t="s">
        <v>152</v>
      </c>
      <c r="D47" s="237"/>
      <c r="E47" s="237"/>
      <c r="F47" s="237"/>
      <c r="G47" s="237"/>
      <c r="H47" s="237"/>
      <c r="I47" s="237"/>
      <c r="J47" s="237"/>
      <c r="K47" s="237"/>
      <c r="L47" s="237"/>
      <c r="M47" s="237"/>
      <c r="N47" s="237"/>
      <c r="O47" s="237"/>
      <c r="P47" s="237"/>
      <c r="Q47" s="237"/>
      <c r="R47" s="237"/>
      <c r="S47" s="237"/>
      <c r="T47" s="14"/>
    </row>
    <row r="48" spans="2:20" ht="15" customHeight="1" x14ac:dyDescent="0.25">
      <c r="B48" s="24"/>
      <c r="C48" s="237"/>
      <c r="D48" s="237"/>
      <c r="E48" s="237"/>
      <c r="F48" s="237"/>
      <c r="G48" s="237"/>
      <c r="H48" s="237"/>
      <c r="I48" s="237"/>
      <c r="J48" s="237"/>
      <c r="K48" s="237"/>
      <c r="L48" s="237"/>
      <c r="M48" s="237"/>
      <c r="N48" s="237"/>
      <c r="O48" s="237"/>
      <c r="P48" s="237"/>
      <c r="Q48" s="237"/>
      <c r="R48" s="237"/>
      <c r="S48" s="237"/>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81"/>
      <c r="D52" s="10"/>
      <c r="E52" s="10"/>
      <c r="F52" s="10"/>
      <c r="G52" s="10"/>
      <c r="H52" s="10"/>
      <c r="I52" s="10"/>
      <c r="J52" s="10"/>
      <c r="L52" s="10"/>
      <c r="M52" s="11"/>
      <c r="N52" s="10"/>
      <c r="O52" s="10"/>
      <c r="P52" s="10"/>
      <c r="Q52" s="10"/>
      <c r="R52" s="10"/>
      <c r="S52" s="10"/>
      <c r="T52" s="14"/>
    </row>
    <row r="53" spans="2:20" ht="15" customHeight="1" x14ac:dyDescent="0.25">
      <c r="B53" s="24"/>
      <c r="C53" s="83" t="s">
        <v>161</v>
      </c>
      <c r="D53" s="10"/>
      <c r="E53" s="10"/>
      <c r="F53" s="10"/>
      <c r="G53" s="10"/>
      <c r="H53" s="10"/>
      <c r="I53" s="10"/>
      <c r="J53" s="10"/>
      <c r="L53" s="10"/>
      <c r="M53" s="11"/>
      <c r="N53" s="10"/>
      <c r="O53" s="10"/>
      <c r="P53" s="10"/>
      <c r="Q53" s="10"/>
      <c r="R53" s="10"/>
      <c r="S53" s="10"/>
      <c r="T53" s="14"/>
    </row>
    <row r="54" spans="2:20" ht="15" customHeight="1" x14ac:dyDescent="0.25">
      <c r="B54" s="24"/>
      <c r="C54" s="81"/>
      <c r="D54" s="10"/>
      <c r="E54" s="10"/>
      <c r="F54" s="10"/>
      <c r="G54" s="10"/>
      <c r="H54" s="10"/>
      <c r="I54" s="10"/>
      <c r="J54" s="10"/>
      <c r="L54" s="10"/>
      <c r="M54" s="11"/>
      <c r="N54" s="10"/>
      <c r="O54" s="10"/>
      <c r="P54" s="10"/>
      <c r="Q54" s="10"/>
      <c r="R54" s="10"/>
      <c r="S54" s="10"/>
      <c r="T54" s="14"/>
    </row>
    <row r="55" spans="2:20" ht="15" customHeight="1" x14ac:dyDescent="0.25">
      <c r="B55" s="24"/>
      <c r="C55" s="236" t="s">
        <v>194</v>
      </c>
      <c r="D55" s="237"/>
      <c r="E55" s="237"/>
      <c r="F55" s="237"/>
      <c r="G55" s="237"/>
      <c r="H55" s="237"/>
      <c r="I55" s="237"/>
      <c r="J55" s="237"/>
      <c r="K55" s="237"/>
      <c r="L55" s="237"/>
      <c r="M55" s="237"/>
      <c r="N55" s="237"/>
      <c r="O55" s="237"/>
      <c r="P55" s="237"/>
      <c r="Q55" s="237"/>
      <c r="R55" s="237"/>
      <c r="S55" s="237"/>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6" t="s">
        <v>196</v>
      </c>
      <c r="D57" s="237"/>
      <c r="E57" s="237"/>
      <c r="F57" s="237"/>
      <c r="G57" s="237"/>
      <c r="H57" s="237"/>
      <c r="I57" s="237"/>
      <c r="J57" s="237"/>
      <c r="K57" s="237"/>
      <c r="L57" s="237"/>
      <c r="M57" s="237"/>
      <c r="N57" s="237"/>
      <c r="O57" s="237"/>
      <c r="P57" s="237"/>
      <c r="Q57" s="237"/>
      <c r="R57" s="237"/>
      <c r="S57" s="237"/>
      <c r="T57" s="14"/>
    </row>
    <row r="58" spans="2:20" ht="15" customHeight="1" x14ac:dyDescent="0.25">
      <c r="B58" s="24"/>
      <c r="C58" s="237"/>
      <c r="D58" s="237"/>
      <c r="E58" s="237"/>
      <c r="F58" s="237"/>
      <c r="G58" s="237"/>
      <c r="H58" s="237"/>
      <c r="I58" s="237"/>
      <c r="J58" s="237"/>
      <c r="K58" s="237"/>
      <c r="L58" s="237"/>
      <c r="M58" s="237"/>
      <c r="N58" s="237"/>
      <c r="O58" s="237"/>
      <c r="P58" s="237"/>
      <c r="Q58" s="237"/>
      <c r="R58" s="237"/>
      <c r="S58" s="237"/>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6" t="s">
        <v>198</v>
      </c>
      <c r="D62" s="237"/>
      <c r="E62" s="237"/>
      <c r="F62" s="237"/>
      <c r="G62" s="237"/>
      <c r="H62" s="237"/>
      <c r="I62" s="237"/>
      <c r="J62" s="237"/>
      <c r="K62" s="237"/>
      <c r="L62" s="237"/>
      <c r="M62" s="237"/>
      <c r="N62" s="237"/>
      <c r="O62" s="237"/>
      <c r="P62" s="237"/>
      <c r="Q62" s="237"/>
      <c r="R62" s="237"/>
      <c r="S62" s="237"/>
      <c r="T62" s="14"/>
    </row>
    <row r="63" spans="2:20" ht="15" customHeight="1" x14ac:dyDescent="0.25">
      <c r="B63" s="24"/>
      <c r="C63" s="237"/>
      <c r="D63" s="237"/>
      <c r="E63" s="237"/>
      <c r="F63" s="237"/>
      <c r="G63" s="237"/>
      <c r="H63" s="237"/>
      <c r="I63" s="237"/>
      <c r="J63" s="237"/>
      <c r="K63" s="237"/>
      <c r="L63" s="237"/>
      <c r="M63" s="237"/>
      <c r="N63" s="237"/>
      <c r="O63" s="237"/>
      <c r="P63" s="237"/>
      <c r="Q63" s="237"/>
      <c r="R63" s="237"/>
      <c r="S63" s="237"/>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6" t="s">
        <v>190</v>
      </c>
      <c r="D65" s="237"/>
      <c r="E65" s="237"/>
      <c r="F65" s="237"/>
      <c r="G65" s="237"/>
      <c r="H65" s="237"/>
      <c r="I65" s="237"/>
      <c r="J65" s="237"/>
      <c r="K65" s="237"/>
      <c r="L65" s="237"/>
      <c r="M65" s="237"/>
      <c r="N65" s="237"/>
      <c r="O65" s="237"/>
      <c r="P65" s="237"/>
      <c r="Q65" s="237"/>
      <c r="R65" s="237"/>
      <c r="S65" s="237"/>
      <c r="T65" s="14"/>
    </row>
    <row r="66" spans="2:20" ht="15" customHeight="1" x14ac:dyDescent="0.25">
      <c r="B66" s="24"/>
      <c r="C66" s="237"/>
      <c r="D66" s="237"/>
      <c r="E66" s="237"/>
      <c r="F66" s="237"/>
      <c r="G66" s="237"/>
      <c r="H66" s="237"/>
      <c r="I66" s="237"/>
      <c r="J66" s="237"/>
      <c r="K66" s="237"/>
      <c r="L66" s="237"/>
      <c r="M66" s="237"/>
      <c r="N66" s="237"/>
      <c r="O66" s="237"/>
      <c r="P66" s="237"/>
      <c r="Q66" s="237"/>
      <c r="R66" s="237"/>
      <c r="S66" s="237"/>
      <c r="T66" s="14"/>
    </row>
    <row r="67" spans="2:20" ht="15" customHeight="1" x14ac:dyDescent="0.25">
      <c r="B67" s="24"/>
      <c r="C67" s="102"/>
      <c r="D67" s="102"/>
      <c r="E67" s="102"/>
      <c r="F67" s="102"/>
      <c r="G67" s="102"/>
      <c r="H67" s="102"/>
      <c r="I67" s="102"/>
      <c r="J67" s="102"/>
      <c r="K67" s="102"/>
      <c r="L67" s="102"/>
      <c r="M67" s="102"/>
      <c r="N67" s="102"/>
      <c r="O67" s="102"/>
      <c r="P67" s="102"/>
      <c r="Q67" s="102"/>
      <c r="R67" s="102"/>
      <c r="S67" s="102"/>
      <c r="T67" s="14"/>
    </row>
    <row r="68" spans="2:20" ht="15" customHeight="1" x14ac:dyDescent="0.25">
      <c r="B68" s="24"/>
      <c r="C68" s="81"/>
      <c r="D68" s="10"/>
      <c r="E68" s="10"/>
      <c r="F68" s="10"/>
      <c r="G68" s="10"/>
      <c r="H68" s="10"/>
      <c r="I68" s="10"/>
      <c r="J68" s="10"/>
      <c r="L68" s="10"/>
      <c r="M68" s="11"/>
      <c r="N68" s="10"/>
      <c r="O68" s="10"/>
      <c r="P68" s="10"/>
      <c r="Q68" s="10"/>
      <c r="R68" s="10"/>
      <c r="S68" s="10"/>
      <c r="T68" s="14"/>
    </row>
    <row r="69" spans="2:20" ht="15" customHeight="1" x14ac:dyDescent="0.25">
      <c r="B69" s="24"/>
      <c r="C69" s="83" t="s">
        <v>199</v>
      </c>
      <c r="D69" s="10"/>
      <c r="E69" s="10"/>
      <c r="F69" s="10"/>
      <c r="G69" s="10"/>
      <c r="H69" s="10"/>
      <c r="I69" s="10"/>
      <c r="J69" s="10"/>
      <c r="L69" s="10"/>
      <c r="M69" s="11"/>
      <c r="N69" s="10"/>
      <c r="O69" s="10"/>
      <c r="P69" s="10"/>
      <c r="Q69" s="10"/>
      <c r="R69" s="10"/>
      <c r="S69" s="10"/>
      <c r="T69" s="14"/>
    </row>
    <row r="70" spans="2:20" ht="15.75" customHeight="1" x14ac:dyDescent="0.25">
      <c r="B70" s="24"/>
      <c r="C70" s="81"/>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7" t="s">
        <v>143</v>
      </c>
      <c r="D77" s="10" t="s">
        <v>170</v>
      </c>
      <c r="E77" s="10"/>
      <c r="F77" s="10"/>
      <c r="G77" s="10"/>
      <c r="H77" s="10"/>
      <c r="I77" s="10"/>
      <c r="J77" s="10"/>
      <c r="L77" s="10"/>
      <c r="M77" s="11"/>
      <c r="N77" s="10"/>
      <c r="O77" s="10"/>
      <c r="P77" s="10"/>
      <c r="Q77" s="10"/>
      <c r="R77" s="10"/>
      <c r="S77" s="10"/>
      <c r="T77" s="14"/>
    </row>
    <row r="78" spans="2:20" ht="15" customHeight="1" x14ac:dyDescent="0.2">
      <c r="B78" s="24"/>
      <c r="C78" s="87" t="s">
        <v>143</v>
      </c>
      <c r="D78" s="10" t="s">
        <v>171</v>
      </c>
      <c r="E78" s="10"/>
      <c r="F78" s="10"/>
      <c r="G78" s="10"/>
      <c r="H78" s="10"/>
      <c r="I78" s="10"/>
      <c r="J78" s="10"/>
      <c r="L78" s="10"/>
      <c r="M78" s="11"/>
      <c r="N78" s="10"/>
      <c r="O78" s="10"/>
      <c r="P78" s="10"/>
      <c r="Q78" s="10"/>
      <c r="R78" s="10"/>
      <c r="S78" s="10"/>
      <c r="T78" s="14"/>
    </row>
    <row r="79" spans="2:20" ht="15" customHeight="1" x14ac:dyDescent="0.2">
      <c r="B79" s="24"/>
      <c r="C79" s="87" t="s">
        <v>143</v>
      </c>
      <c r="D79" s="10" t="s">
        <v>200</v>
      </c>
      <c r="E79" s="10"/>
      <c r="F79" s="10"/>
      <c r="G79" s="10"/>
      <c r="H79" s="10"/>
      <c r="I79" s="10"/>
      <c r="J79" s="10"/>
      <c r="L79" s="10"/>
      <c r="M79" s="11"/>
      <c r="N79" s="10"/>
      <c r="O79" s="10"/>
      <c r="P79" s="10"/>
      <c r="Q79" s="10"/>
      <c r="R79" s="10"/>
      <c r="S79" s="10"/>
      <c r="T79" s="14"/>
    </row>
    <row r="80" spans="2:20" ht="15" customHeight="1" x14ac:dyDescent="0.2">
      <c r="B80" s="24"/>
      <c r="C80" s="87" t="s">
        <v>143</v>
      </c>
      <c r="D80" s="10" t="s">
        <v>201</v>
      </c>
      <c r="E80" s="10"/>
      <c r="F80" s="10"/>
      <c r="G80" s="10"/>
      <c r="H80" s="10"/>
      <c r="I80" s="10"/>
      <c r="J80" s="10"/>
      <c r="L80" s="10"/>
      <c r="M80" s="11"/>
      <c r="N80" s="10"/>
      <c r="O80" s="10"/>
      <c r="P80" s="10"/>
      <c r="Q80" s="10"/>
      <c r="R80" s="10"/>
      <c r="S80" s="10"/>
      <c r="T80" s="14"/>
    </row>
    <row r="81" spans="2:20" ht="15" customHeight="1" x14ac:dyDescent="0.25">
      <c r="B81" s="24"/>
      <c r="C81" s="81"/>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7" t="s">
        <v>143</v>
      </c>
      <c r="D84" s="10" t="s">
        <v>211</v>
      </c>
      <c r="E84" s="10"/>
      <c r="F84" s="10"/>
      <c r="G84" s="10"/>
      <c r="H84" s="10"/>
      <c r="I84" s="10"/>
      <c r="J84" s="10"/>
      <c r="L84" s="10"/>
      <c r="M84" s="11"/>
      <c r="N84" s="10"/>
      <c r="O84" s="10"/>
      <c r="P84" s="10"/>
      <c r="Q84" s="10"/>
      <c r="R84" s="10"/>
      <c r="S84" s="10"/>
      <c r="T84" s="14"/>
    </row>
    <row r="85" spans="2:20" ht="15" customHeight="1" x14ac:dyDescent="0.2">
      <c r="B85" s="24"/>
      <c r="C85" s="87" t="s">
        <v>143</v>
      </c>
      <c r="D85" s="10" t="s">
        <v>212</v>
      </c>
      <c r="E85" s="10"/>
      <c r="F85" s="10"/>
      <c r="G85" s="10"/>
      <c r="H85" s="10"/>
      <c r="I85" s="10"/>
      <c r="J85" s="10"/>
      <c r="L85" s="10"/>
      <c r="M85" s="11"/>
      <c r="N85" s="10"/>
      <c r="O85" s="10"/>
      <c r="P85" s="10"/>
      <c r="Q85" s="10"/>
      <c r="R85" s="10"/>
      <c r="S85" s="10"/>
      <c r="T85" s="14"/>
    </row>
    <row r="86" spans="2:20" ht="15" customHeight="1" x14ac:dyDescent="0.2">
      <c r="B86" s="24"/>
      <c r="C86" s="87"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6" t="s">
        <v>174</v>
      </c>
      <c r="D88" s="240"/>
      <c r="E88" s="240"/>
      <c r="F88" s="240"/>
      <c r="G88" s="240"/>
      <c r="H88" s="240"/>
      <c r="I88" s="240"/>
      <c r="J88" s="240"/>
      <c r="K88" s="240"/>
      <c r="L88" s="240"/>
      <c r="M88" s="240"/>
      <c r="N88" s="240"/>
      <c r="O88" s="240"/>
      <c r="P88" s="240"/>
      <c r="Q88" s="240"/>
      <c r="R88" s="240"/>
      <c r="S88" s="240"/>
      <c r="T88" s="14"/>
    </row>
    <row r="89" spans="2:20" ht="15" customHeight="1" x14ac:dyDescent="0.25">
      <c r="B89" s="24"/>
      <c r="C89" s="240"/>
      <c r="D89" s="240"/>
      <c r="E89" s="240"/>
      <c r="F89" s="240"/>
      <c r="G89" s="240"/>
      <c r="H89" s="240"/>
      <c r="I89" s="240"/>
      <c r="J89" s="240"/>
      <c r="K89" s="240"/>
      <c r="L89" s="240"/>
      <c r="M89" s="240"/>
      <c r="N89" s="240"/>
      <c r="O89" s="240"/>
      <c r="P89" s="240"/>
      <c r="Q89" s="240"/>
      <c r="R89" s="240"/>
      <c r="S89" s="240"/>
      <c r="T89" s="14"/>
    </row>
    <row r="90" spans="2:20" ht="15" customHeight="1" x14ac:dyDescent="0.2">
      <c r="B90" s="24"/>
      <c r="C90" s="87"/>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31" t="s">
        <v>163</v>
      </c>
      <c r="L99" s="231"/>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abSelected="1" zoomScale="90" zoomScaleNormal="90" zoomScalePageLayoutView="90" workbookViewId="0">
      <selection activeCell="H36" sqref="H36"/>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27" x14ac:dyDescent="0.25">
      <c r="B3" s="24"/>
      <c r="C3" s="232" t="s">
        <v>168</v>
      </c>
      <c r="D3" s="233"/>
      <c r="E3" s="233"/>
      <c r="F3" s="233"/>
      <c r="G3" s="233"/>
      <c r="H3" s="233"/>
      <c r="I3" s="233"/>
      <c r="J3" s="25"/>
      <c r="K3" s="8"/>
      <c r="L3" s="8"/>
      <c r="M3" s="8"/>
      <c r="N3" s="8"/>
    </row>
    <row r="4" spans="2:14" ht="6" customHeight="1" thickBot="1" x14ac:dyDescent="0.3">
      <c r="B4" s="24"/>
      <c r="C4" s="19"/>
      <c r="D4" s="10"/>
      <c r="E4" s="10"/>
      <c r="F4" s="10"/>
      <c r="G4" s="10"/>
      <c r="H4" s="10"/>
      <c r="I4" s="10"/>
      <c r="J4" s="14"/>
    </row>
    <row r="5" spans="2:14" ht="27.75" customHeight="1" x14ac:dyDescent="0.25">
      <c r="B5" s="24"/>
      <c r="C5" s="279" t="s">
        <v>234</v>
      </c>
      <c r="D5" s="280"/>
      <c r="E5" s="280"/>
      <c r="F5" s="280"/>
      <c r="G5" s="283" t="s">
        <v>154</v>
      </c>
      <c r="H5" s="284"/>
      <c r="I5" s="285"/>
      <c r="J5" s="14"/>
    </row>
    <row r="6" spans="2:14" ht="28.5" customHeight="1" thickBot="1" x14ac:dyDescent="0.3">
      <c r="B6" s="24"/>
      <c r="C6" s="281"/>
      <c r="D6" s="282"/>
      <c r="E6" s="282"/>
      <c r="F6" s="282"/>
      <c r="G6" s="286">
        <f>IF(SUM(H10:H40)=0,"",AVERAGE(H10:H40))</f>
        <v>70.967741935483872</v>
      </c>
      <c r="H6" s="287"/>
      <c r="I6" s="288"/>
      <c r="J6" s="14"/>
    </row>
    <row r="7" spans="2:14" ht="9.75" customHeight="1" thickBot="1" x14ac:dyDescent="0.3">
      <c r="B7" s="24"/>
      <c r="C7" s="19"/>
      <c r="D7" s="10"/>
      <c r="E7" s="10"/>
      <c r="F7" s="10"/>
      <c r="G7" s="10"/>
      <c r="H7" s="10"/>
      <c r="I7" s="10"/>
      <c r="J7" s="14"/>
    </row>
    <row r="8" spans="2:14" ht="26.1" customHeight="1" x14ac:dyDescent="0.25">
      <c r="B8" s="24"/>
      <c r="C8" s="289" t="s">
        <v>204</v>
      </c>
      <c r="D8" s="250" t="s">
        <v>153</v>
      </c>
      <c r="E8" s="252" t="s">
        <v>156</v>
      </c>
      <c r="F8" s="250" t="s">
        <v>153</v>
      </c>
      <c r="G8" s="250" t="s">
        <v>134</v>
      </c>
      <c r="H8" s="250" t="s">
        <v>139</v>
      </c>
      <c r="I8" s="277" t="s">
        <v>140</v>
      </c>
      <c r="J8" s="14"/>
      <c r="K8" s="9"/>
    </row>
    <row r="9" spans="2:14" ht="42.95" customHeight="1" thickBot="1" x14ac:dyDescent="0.3">
      <c r="B9" s="24"/>
      <c r="C9" s="290"/>
      <c r="D9" s="251"/>
      <c r="E9" s="253"/>
      <c r="F9" s="251"/>
      <c r="G9" s="251"/>
      <c r="H9" s="251"/>
      <c r="I9" s="278"/>
      <c r="J9" s="14"/>
      <c r="K9" s="9"/>
    </row>
    <row r="10" spans="2:14" ht="71.25" customHeight="1" x14ac:dyDescent="0.25">
      <c r="B10" s="24"/>
      <c r="C10" s="267" t="s">
        <v>115</v>
      </c>
      <c r="D10" s="270">
        <f>IF(SUM(H10:H29)=0,"",AVERAGE(H10:H29))</f>
        <v>70</v>
      </c>
      <c r="E10" s="273" t="s">
        <v>116</v>
      </c>
      <c r="F10" s="275" t="str">
        <f>IF(SUM(H10:H14)=0,"",AVERAGE(H10:H14))</f>
        <v/>
      </c>
      <c r="G10" s="105" t="s">
        <v>122</v>
      </c>
      <c r="H10" s="97">
        <v>0</v>
      </c>
      <c r="I10" s="57" t="s">
        <v>284</v>
      </c>
      <c r="J10" s="14"/>
      <c r="K10" s="9"/>
      <c r="L10" s="84" t="s">
        <v>163</v>
      </c>
    </row>
    <row r="11" spans="2:14" ht="83.25" customHeight="1" x14ac:dyDescent="0.25">
      <c r="B11" s="24"/>
      <c r="C11" s="268"/>
      <c r="D11" s="271"/>
      <c r="E11" s="274"/>
      <c r="F11" s="276"/>
      <c r="G11" s="106" t="s">
        <v>123</v>
      </c>
      <c r="H11" s="98">
        <v>0</v>
      </c>
      <c r="I11" s="40" t="s">
        <v>284</v>
      </c>
      <c r="J11" s="14"/>
      <c r="K11" s="9"/>
    </row>
    <row r="12" spans="2:14" ht="84.75" customHeight="1" x14ac:dyDescent="0.25">
      <c r="B12" s="24"/>
      <c r="C12" s="268"/>
      <c r="D12" s="271"/>
      <c r="E12" s="274"/>
      <c r="F12" s="276"/>
      <c r="G12" s="106" t="s">
        <v>214</v>
      </c>
      <c r="H12" s="98">
        <v>0</v>
      </c>
      <c r="I12" s="40" t="s">
        <v>284</v>
      </c>
      <c r="J12" s="14"/>
      <c r="K12" s="9"/>
      <c r="L12" s="84" t="s">
        <v>164</v>
      </c>
    </row>
    <row r="13" spans="2:14" ht="54.95" customHeight="1" x14ac:dyDescent="0.25">
      <c r="B13" s="24"/>
      <c r="C13" s="268"/>
      <c r="D13" s="271"/>
      <c r="E13" s="274"/>
      <c r="F13" s="276"/>
      <c r="G13" s="106" t="s">
        <v>215</v>
      </c>
      <c r="H13" s="98">
        <v>0</v>
      </c>
      <c r="I13" s="40" t="s">
        <v>284</v>
      </c>
      <c r="J13" s="14"/>
      <c r="K13" s="9"/>
    </row>
    <row r="14" spans="2:14" ht="45" customHeight="1" x14ac:dyDescent="0.25">
      <c r="B14" s="24"/>
      <c r="C14" s="268"/>
      <c r="D14" s="271"/>
      <c r="E14" s="274"/>
      <c r="F14" s="276"/>
      <c r="G14" s="106" t="s">
        <v>216</v>
      </c>
      <c r="H14" s="98">
        <v>0</v>
      </c>
      <c r="I14" s="40" t="s">
        <v>284</v>
      </c>
      <c r="J14" s="14"/>
      <c r="K14" s="9"/>
    </row>
    <row r="15" spans="2:14" ht="54.95" customHeight="1" x14ac:dyDescent="0.25">
      <c r="B15" s="24"/>
      <c r="C15" s="268"/>
      <c r="D15" s="271"/>
      <c r="E15" s="274" t="s">
        <v>117</v>
      </c>
      <c r="F15" s="276">
        <f>IF(SUM(H15:H19)=0,"",AVERAGE(H15:H19))</f>
        <v>100</v>
      </c>
      <c r="G15" s="107" t="s">
        <v>217</v>
      </c>
      <c r="H15" s="99">
        <v>100</v>
      </c>
      <c r="I15" s="58"/>
      <c r="J15" s="14"/>
    </row>
    <row r="16" spans="2:14" ht="72" customHeight="1" x14ac:dyDescent="0.25">
      <c r="B16" s="24"/>
      <c r="C16" s="268"/>
      <c r="D16" s="271"/>
      <c r="E16" s="274"/>
      <c r="F16" s="276"/>
      <c r="G16" s="106" t="s">
        <v>218</v>
      </c>
      <c r="H16" s="98">
        <v>100</v>
      </c>
      <c r="I16" s="40"/>
      <c r="J16" s="14"/>
    </row>
    <row r="17" spans="2:12" ht="68.25" customHeight="1" x14ac:dyDescent="0.25">
      <c r="B17" s="24"/>
      <c r="C17" s="268"/>
      <c r="D17" s="271"/>
      <c r="E17" s="274"/>
      <c r="F17" s="276"/>
      <c r="G17" s="106" t="s">
        <v>219</v>
      </c>
      <c r="H17" s="98">
        <v>100</v>
      </c>
      <c r="I17" s="40"/>
      <c r="J17" s="14"/>
    </row>
    <row r="18" spans="2:12" ht="54.95" customHeight="1" x14ac:dyDescent="0.25">
      <c r="B18" s="24"/>
      <c r="C18" s="268"/>
      <c r="D18" s="271"/>
      <c r="E18" s="274"/>
      <c r="F18" s="276"/>
      <c r="G18" s="106" t="s">
        <v>220</v>
      </c>
      <c r="H18" s="98">
        <v>100</v>
      </c>
      <c r="I18" s="40"/>
      <c r="J18" s="14"/>
    </row>
    <row r="19" spans="2:12" ht="63" customHeight="1" x14ac:dyDescent="0.25">
      <c r="B19" s="24"/>
      <c r="C19" s="268"/>
      <c r="D19" s="271"/>
      <c r="E19" s="274"/>
      <c r="F19" s="276"/>
      <c r="G19" s="106" t="s">
        <v>221</v>
      </c>
      <c r="H19" s="98">
        <v>100</v>
      </c>
      <c r="I19" s="40"/>
      <c r="J19" s="14"/>
    </row>
    <row r="20" spans="2:12" ht="69" customHeight="1" x14ac:dyDescent="0.25">
      <c r="B20" s="24"/>
      <c r="C20" s="268"/>
      <c r="D20" s="271"/>
      <c r="E20" s="254" t="s">
        <v>118</v>
      </c>
      <c r="F20" s="257">
        <f>IF(SUM(H20:H26)=0,"",AVERAGE(H20:H26))</f>
        <v>92.857142857142861</v>
      </c>
      <c r="G20" s="117" t="s">
        <v>124</v>
      </c>
      <c r="H20" s="118">
        <v>100</v>
      </c>
      <c r="I20" s="119"/>
      <c r="J20" s="14"/>
    </row>
    <row r="21" spans="2:12" ht="45" customHeight="1" x14ac:dyDescent="0.25">
      <c r="B21" s="24"/>
      <c r="C21" s="268"/>
      <c r="D21" s="271"/>
      <c r="E21" s="255"/>
      <c r="F21" s="258"/>
      <c r="G21" s="115" t="s">
        <v>125</v>
      </c>
      <c r="H21" s="120">
        <v>100</v>
      </c>
      <c r="I21" s="121"/>
      <c r="J21" s="14"/>
    </row>
    <row r="22" spans="2:12" ht="54.95" customHeight="1" x14ac:dyDescent="0.25">
      <c r="B22" s="24"/>
      <c r="C22" s="268"/>
      <c r="D22" s="271"/>
      <c r="E22" s="255"/>
      <c r="F22" s="258"/>
      <c r="G22" s="115" t="s">
        <v>222</v>
      </c>
      <c r="H22" s="120">
        <v>100</v>
      </c>
      <c r="I22" s="195" t="s">
        <v>279</v>
      </c>
      <c r="J22" s="14"/>
    </row>
    <row r="23" spans="2:12" ht="54.95" customHeight="1" x14ac:dyDescent="0.25">
      <c r="B23" s="24"/>
      <c r="C23" s="268"/>
      <c r="D23" s="271"/>
      <c r="E23" s="255"/>
      <c r="F23" s="258"/>
      <c r="G23" s="115" t="s">
        <v>126</v>
      </c>
      <c r="H23" s="120">
        <v>50</v>
      </c>
      <c r="I23" s="121"/>
      <c r="J23" s="14"/>
    </row>
    <row r="24" spans="2:12" ht="46.5" customHeight="1" x14ac:dyDescent="0.25">
      <c r="B24" s="24"/>
      <c r="C24" s="268"/>
      <c r="D24" s="271"/>
      <c r="E24" s="255"/>
      <c r="F24" s="258"/>
      <c r="G24" s="115" t="s">
        <v>127</v>
      </c>
      <c r="H24" s="120">
        <v>100</v>
      </c>
      <c r="I24" s="121"/>
      <c r="J24" s="14"/>
    </row>
    <row r="25" spans="2:12" ht="90" customHeight="1" x14ac:dyDescent="0.25">
      <c r="B25" s="24"/>
      <c r="C25" s="268"/>
      <c r="D25" s="271"/>
      <c r="E25" s="255"/>
      <c r="F25" s="258"/>
      <c r="G25" s="115" t="s">
        <v>223</v>
      </c>
      <c r="H25" s="120">
        <v>100</v>
      </c>
      <c r="I25" s="121"/>
      <c r="J25" s="14"/>
    </row>
    <row r="26" spans="2:12" ht="54.95" customHeight="1" x14ac:dyDescent="0.25">
      <c r="B26" s="24"/>
      <c r="C26" s="268"/>
      <c r="D26" s="271"/>
      <c r="E26" s="256"/>
      <c r="F26" s="259"/>
      <c r="G26" s="116" t="s">
        <v>224</v>
      </c>
      <c r="H26" s="122">
        <v>100</v>
      </c>
      <c r="I26" s="123"/>
      <c r="J26" s="14"/>
    </row>
    <row r="27" spans="2:12" ht="58.5" customHeight="1" x14ac:dyDescent="0.25">
      <c r="B27" s="24"/>
      <c r="C27" s="268"/>
      <c r="D27" s="271"/>
      <c r="E27" s="242" t="s">
        <v>119</v>
      </c>
      <c r="F27" s="245">
        <f>IF(SUM(H27:H29)=0,"",AVERAGE(H27:H29))</f>
        <v>83.333333333333329</v>
      </c>
      <c r="G27" s="109" t="s">
        <v>225</v>
      </c>
      <c r="H27" s="101">
        <v>100</v>
      </c>
      <c r="I27" s="194" t="s">
        <v>306</v>
      </c>
      <c r="J27" s="14"/>
    </row>
    <row r="28" spans="2:12" ht="58.5" customHeight="1" x14ac:dyDescent="0.25">
      <c r="B28" s="24"/>
      <c r="C28" s="268"/>
      <c r="D28" s="271"/>
      <c r="E28" s="243"/>
      <c r="F28" s="243"/>
      <c r="G28" s="114" t="s">
        <v>226</v>
      </c>
      <c r="H28" s="98">
        <v>100</v>
      </c>
      <c r="I28" s="40" t="s">
        <v>280</v>
      </c>
      <c r="J28" s="14"/>
    </row>
    <row r="29" spans="2:12" ht="59.25" customHeight="1" thickBot="1" x14ac:dyDescent="0.3">
      <c r="B29" s="24"/>
      <c r="C29" s="269"/>
      <c r="D29" s="272"/>
      <c r="E29" s="244"/>
      <c r="F29" s="244"/>
      <c r="G29" s="128" t="s">
        <v>128</v>
      </c>
      <c r="H29" s="129">
        <v>50</v>
      </c>
      <c r="I29" s="130" t="s">
        <v>305</v>
      </c>
      <c r="J29" s="14"/>
    </row>
    <row r="30" spans="2:12" ht="45" customHeight="1" x14ac:dyDescent="0.25">
      <c r="B30" s="24"/>
      <c r="C30" s="260" t="s">
        <v>114</v>
      </c>
      <c r="D30" s="263">
        <f>IF(SUM(H30:H40)=0,"",AVERAGE(H30:H40))</f>
        <v>72.727272727272734</v>
      </c>
      <c r="E30" s="247" t="s">
        <v>120</v>
      </c>
      <c r="F30" s="249">
        <f>IF(SUM(H30:H36)=0,"",AVERAGE(H30:H36))</f>
        <v>85.714285714285708</v>
      </c>
      <c r="G30" s="105" t="s">
        <v>129</v>
      </c>
      <c r="H30" s="97">
        <v>100</v>
      </c>
      <c r="I30" s="57"/>
      <c r="J30" s="14"/>
    </row>
    <row r="31" spans="2:12" ht="54.95" customHeight="1" x14ac:dyDescent="0.25">
      <c r="B31" s="24"/>
      <c r="C31" s="261"/>
      <c r="D31" s="264"/>
      <c r="E31" s="242"/>
      <c r="F31" s="243"/>
      <c r="G31" s="106" t="s">
        <v>227</v>
      </c>
      <c r="H31" s="98">
        <v>100</v>
      </c>
      <c r="I31" s="40"/>
      <c r="J31" s="14"/>
    </row>
    <row r="32" spans="2:12" ht="68.25" customHeight="1" x14ac:dyDescent="0.25">
      <c r="B32" s="24"/>
      <c r="C32" s="261"/>
      <c r="D32" s="264"/>
      <c r="E32" s="242"/>
      <c r="F32" s="243"/>
      <c r="G32" s="106" t="s">
        <v>228</v>
      </c>
      <c r="H32" s="98">
        <v>100</v>
      </c>
      <c r="I32" s="40"/>
      <c r="J32" s="14"/>
      <c r="K32" s="38"/>
      <c r="L32" s="38"/>
    </row>
    <row r="33" spans="2:12" ht="68.25" customHeight="1" x14ac:dyDescent="0.25">
      <c r="B33" s="24"/>
      <c r="C33" s="261"/>
      <c r="D33" s="264"/>
      <c r="E33" s="242"/>
      <c r="F33" s="243"/>
      <c r="G33" s="106" t="s">
        <v>229</v>
      </c>
      <c r="H33" s="98">
        <v>100</v>
      </c>
      <c r="I33" s="40"/>
      <c r="J33" s="14"/>
      <c r="K33" s="38"/>
      <c r="L33" s="38"/>
    </row>
    <row r="34" spans="2:12" ht="36.75" customHeight="1" x14ac:dyDescent="0.25">
      <c r="B34" s="24"/>
      <c r="C34" s="261"/>
      <c r="D34" s="264"/>
      <c r="E34" s="242"/>
      <c r="F34" s="243"/>
      <c r="G34" s="114" t="s">
        <v>230</v>
      </c>
      <c r="H34" s="124">
        <v>100</v>
      </c>
      <c r="I34" s="125"/>
      <c r="J34" s="14"/>
    </row>
    <row r="35" spans="2:12" ht="123" customHeight="1" x14ac:dyDescent="0.25">
      <c r="B35" s="24"/>
      <c r="C35" s="261"/>
      <c r="D35" s="264"/>
      <c r="E35" s="242"/>
      <c r="F35" s="243"/>
      <c r="G35" s="126" t="s">
        <v>130</v>
      </c>
      <c r="H35" s="127">
        <v>100</v>
      </c>
      <c r="I35" s="196" t="s">
        <v>281</v>
      </c>
      <c r="J35" s="14"/>
    </row>
    <row r="36" spans="2:12" ht="47.25" customHeight="1" x14ac:dyDescent="0.25">
      <c r="B36" s="24"/>
      <c r="C36" s="261"/>
      <c r="D36" s="264"/>
      <c r="E36" s="248"/>
      <c r="F36" s="246"/>
      <c r="G36" s="108" t="s">
        <v>131</v>
      </c>
      <c r="H36" s="100">
        <v>0</v>
      </c>
      <c r="I36" s="59" t="s">
        <v>282</v>
      </c>
      <c r="J36" s="14"/>
    </row>
    <row r="37" spans="2:12" ht="114" customHeight="1" x14ac:dyDescent="0.25">
      <c r="B37" s="24"/>
      <c r="C37" s="261"/>
      <c r="D37" s="264"/>
      <c r="E37" s="242" t="s">
        <v>121</v>
      </c>
      <c r="F37" s="245">
        <f>IF(SUM(H37:H40)=0,"",AVERAGE(H37:H40))</f>
        <v>50</v>
      </c>
      <c r="G37" s="187" t="s">
        <v>132</v>
      </c>
      <c r="H37" s="188">
        <v>100</v>
      </c>
      <c r="I37" s="189" t="s">
        <v>283</v>
      </c>
      <c r="J37" s="14"/>
    </row>
    <row r="38" spans="2:12" ht="61.5" customHeight="1" x14ac:dyDescent="0.25">
      <c r="B38" s="24"/>
      <c r="C38" s="261"/>
      <c r="D38" s="265"/>
      <c r="E38" s="243"/>
      <c r="F38" s="243"/>
      <c r="G38" s="106" t="s">
        <v>231</v>
      </c>
      <c r="H38" s="118">
        <v>0</v>
      </c>
      <c r="I38" s="119"/>
      <c r="J38" s="14"/>
    </row>
    <row r="39" spans="2:12" ht="84" customHeight="1" x14ac:dyDescent="0.25">
      <c r="B39" s="24"/>
      <c r="C39" s="261"/>
      <c r="D39" s="265"/>
      <c r="E39" s="243"/>
      <c r="F39" s="243"/>
      <c r="G39" s="106" t="s">
        <v>232</v>
      </c>
      <c r="H39" s="120">
        <v>0</v>
      </c>
      <c r="I39" s="121"/>
      <c r="J39" s="14"/>
    </row>
    <row r="40" spans="2:12" ht="54.95" customHeight="1" x14ac:dyDescent="0.25">
      <c r="B40" s="24"/>
      <c r="C40" s="262"/>
      <c r="D40" s="266"/>
      <c r="E40" s="246"/>
      <c r="F40" s="246"/>
      <c r="G40" s="108" t="s">
        <v>233</v>
      </c>
      <c r="H40" s="122">
        <v>100</v>
      </c>
      <c r="I40" s="123"/>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sheetProtection algorithmName="SHA-512" hashValue="i982+NqFo48c8lKWrnnDuv+3cU1pe3mOAtQeui5XcNwzbBkFrvPkmX0rWo/AYR0cch7muh3gbR1FHbgSfGWTGw==" saltValue="T4PGQyezH3tWPc8TPrwLng==" spinCount="100000" sheet="1" objects="1" scenarios="1"/>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ignoredErrors>
    <ignoredError sqref="F10:F19 F27 D10 D30" formulaRange="1"/>
  </ignoredError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46" zoomScale="80" zoomScaleNormal="80" zoomScalePageLayoutView="8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3.85546875" style="44" customWidth="1"/>
    <col min="23" max="16384" width="11.42578125" style="44" hidden="1"/>
  </cols>
  <sheetData>
    <row r="1" spans="2:21" ht="8.25" customHeight="1" thickBot="1" x14ac:dyDescent="0.25"/>
    <row r="2" spans="2:21" ht="92.25"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32" t="s">
        <v>205</v>
      </c>
      <c r="D3" s="233"/>
      <c r="E3" s="233"/>
      <c r="F3" s="233"/>
      <c r="G3" s="233"/>
      <c r="H3" s="233"/>
      <c r="I3" s="233"/>
      <c r="J3" s="233"/>
      <c r="K3" s="233"/>
      <c r="L3" s="233"/>
      <c r="M3" s="233"/>
      <c r="N3" s="233"/>
      <c r="O3" s="233"/>
      <c r="P3" s="233"/>
      <c r="Q3" s="233"/>
      <c r="R3" s="233"/>
      <c r="S3" s="233"/>
      <c r="T3" s="233"/>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91" t="s">
        <v>175</v>
      </c>
      <c r="D6" s="90"/>
      <c r="E6" s="91"/>
      <c r="F6" s="91"/>
      <c r="G6" s="91"/>
      <c r="H6" s="91"/>
      <c r="I6" s="90"/>
      <c r="J6" s="90"/>
      <c r="K6" s="90"/>
      <c r="L6" s="91"/>
      <c r="M6" s="91"/>
      <c r="N6" s="91"/>
      <c r="O6" s="91"/>
      <c r="P6" s="91"/>
      <c r="Q6" s="91"/>
      <c r="R6" s="91"/>
      <c r="S6" s="91"/>
      <c r="T6" s="91"/>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142</v>
      </c>
      <c r="K11" s="47" t="s">
        <v>141</v>
      </c>
      <c r="L11" s="47"/>
      <c r="M11" s="47"/>
      <c r="N11" s="47"/>
      <c r="O11" s="47"/>
      <c r="P11" s="47"/>
      <c r="Q11" s="47"/>
      <c r="R11" s="47"/>
      <c r="S11" s="47"/>
      <c r="T11" s="47"/>
      <c r="U11" s="46"/>
    </row>
    <row r="12" spans="2:21" x14ac:dyDescent="0.2">
      <c r="B12" s="45"/>
      <c r="C12" s="47"/>
      <c r="D12" s="47"/>
      <c r="E12" s="47"/>
      <c r="F12" s="47"/>
      <c r="G12" s="47"/>
      <c r="H12" s="47"/>
      <c r="I12" s="47" t="str">
        <f>+Inicio!C5</f>
        <v>POLÍTICA PARTICIPACIÓN CIUDADANA</v>
      </c>
      <c r="J12" s="47">
        <v>100</v>
      </c>
      <c r="K12" s="48">
        <f>+Autodiagnóstico!G6</f>
        <v>70.967741935483872</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91" t="s">
        <v>206</v>
      </c>
      <c r="D28" s="90"/>
      <c r="E28" s="91"/>
      <c r="F28" s="91"/>
      <c r="G28" s="91"/>
      <c r="H28" s="91"/>
      <c r="I28" s="90"/>
      <c r="J28" s="90"/>
      <c r="K28" s="90"/>
      <c r="L28" s="91"/>
      <c r="M28" s="91"/>
      <c r="N28" s="91"/>
      <c r="O28" s="91"/>
      <c r="P28" s="91"/>
      <c r="Q28" s="91"/>
      <c r="R28" s="91"/>
      <c r="S28" s="91"/>
      <c r="T28" s="91"/>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C33" s="47"/>
      <c r="D33" s="47"/>
      <c r="E33" s="47"/>
      <c r="F33" s="47"/>
      <c r="G33" s="47"/>
      <c r="H33" s="47"/>
      <c r="I33" s="47"/>
      <c r="J33" s="47" t="s">
        <v>137</v>
      </c>
      <c r="K33" s="47" t="s">
        <v>138</v>
      </c>
      <c r="L33" s="47" t="s">
        <v>112</v>
      </c>
      <c r="M33" s="47"/>
      <c r="N33" s="47"/>
      <c r="O33" s="47"/>
      <c r="P33" s="47"/>
      <c r="Q33" s="47"/>
      <c r="R33" s="47"/>
      <c r="S33" s="47"/>
      <c r="T33" s="47"/>
      <c r="U33" s="46"/>
    </row>
    <row r="34" spans="2:21" x14ac:dyDescent="0.2">
      <c r="B34" s="45"/>
      <c r="C34" s="47"/>
      <c r="D34" s="47"/>
      <c r="E34" s="47"/>
      <c r="F34" s="47"/>
      <c r="G34" s="47"/>
      <c r="H34" s="47"/>
      <c r="I34" s="47"/>
      <c r="J34" s="47" t="str">
        <f>+Autodiagnóstico!C10</f>
        <v>Condiciones institucionales idóneas para la promoción de la participación ciudadana</v>
      </c>
      <c r="K34" s="47">
        <v>100</v>
      </c>
      <c r="L34" s="48">
        <f>+Autodiagnóstico!D10</f>
        <v>70</v>
      </c>
      <c r="M34" s="47"/>
      <c r="N34" s="47"/>
      <c r="O34" s="47"/>
      <c r="P34" s="47"/>
      <c r="Q34" s="47"/>
      <c r="R34" s="47"/>
      <c r="S34" s="47"/>
      <c r="T34" s="47"/>
      <c r="U34" s="46"/>
    </row>
    <row r="35" spans="2:21" x14ac:dyDescent="0.2">
      <c r="B35" s="45"/>
      <c r="C35" s="47"/>
      <c r="D35" s="47"/>
      <c r="E35" s="47"/>
      <c r="F35" s="47"/>
      <c r="G35" s="47"/>
      <c r="H35" s="47"/>
      <c r="I35" s="47"/>
      <c r="J35" s="47" t="str">
        <f>+Autodiagnóstico!C30</f>
        <v>Promoción efectiva de la participación ciudadana</v>
      </c>
      <c r="K35" s="47">
        <v>100</v>
      </c>
      <c r="L35" s="48">
        <f>+Autodiagnóstico!D30</f>
        <v>72.727272727272734</v>
      </c>
      <c r="M35" s="47"/>
      <c r="N35" s="47"/>
      <c r="O35" s="47"/>
      <c r="P35" s="47"/>
      <c r="Q35" s="47"/>
      <c r="R35" s="47"/>
      <c r="S35" s="47"/>
      <c r="T35" s="47"/>
      <c r="U35" s="46"/>
    </row>
    <row r="36" spans="2:21" x14ac:dyDescent="0.2">
      <c r="B36" s="45"/>
      <c r="C36" s="47"/>
      <c r="D36" s="47"/>
      <c r="E36" s="47"/>
      <c r="F36" s="47"/>
      <c r="G36" s="47"/>
      <c r="H36" s="47"/>
      <c r="I36" s="47"/>
      <c r="J36" s="47"/>
      <c r="K36" s="47"/>
      <c r="L36" s="47"/>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ht="18" customHeight="1" x14ac:dyDescent="0.25">
      <c r="B51" s="45"/>
      <c r="C51" s="191" t="s">
        <v>165</v>
      </c>
      <c r="D51" s="90"/>
      <c r="E51" s="91"/>
      <c r="F51" s="91"/>
      <c r="G51" s="91"/>
      <c r="H51" s="91"/>
      <c r="I51" s="90"/>
      <c r="J51" s="90"/>
      <c r="K51" s="90"/>
      <c r="L51" s="91"/>
      <c r="M51" s="91"/>
      <c r="N51" s="91"/>
      <c r="O51" s="91"/>
      <c r="P51" s="91"/>
      <c r="Q51" s="91"/>
      <c r="R51" s="91"/>
      <c r="S51" s="91"/>
      <c r="T51" s="91"/>
      <c r="U51" s="46"/>
    </row>
    <row r="52" spans="2:21" x14ac:dyDescent="0.2">
      <c r="B52" s="45"/>
      <c r="C52" s="47"/>
      <c r="D52" s="47"/>
      <c r="E52" s="47"/>
      <c r="F52" s="47"/>
      <c r="G52" s="47"/>
      <c r="H52" s="47"/>
      <c r="I52" s="47"/>
      <c r="J52" s="47"/>
      <c r="K52" s="47"/>
      <c r="L52" s="47"/>
      <c r="M52" s="47"/>
      <c r="N52" s="47"/>
      <c r="O52" s="47"/>
      <c r="P52" s="47"/>
      <c r="Q52" s="47"/>
      <c r="R52" s="47"/>
      <c r="S52" s="47"/>
      <c r="T52" s="47"/>
      <c r="U52" s="46"/>
    </row>
    <row r="53" spans="2:21" x14ac:dyDescent="0.2">
      <c r="B53" s="45"/>
      <c r="C53" s="47"/>
      <c r="D53" s="47"/>
      <c r="E53" s="47"/>
      <c r="F53" s="47"/>
      <c r="G53" s="47"/>
      <c r="H53" s="47"/>
      <c r="I53" s="47"/>
      <c r="K53" s="291" t="s">
        <v>207</v>
      </c>
      <c r="L53" s="291"/>
      <c r="M53" s="291"/>
      <c r="N53" s="291"/>
      <c r="O53" s="47"/>
      <c r="P53" s="47"/>
      <c r="Q53" s="47"/>
      <c r="R53" s="47"/>
      <c r="S53" s="47"/>
      <c r="T53" s="47"/>
      <c r="U53" s="46"/>
    </row>
    <row r="54" spans="2:21" ht="15" x14ac:dyDescent="0.25">
      <c r="B54" s="45"/>
      <c r="E54" s="47"/>
      <c r="F54" s="47"/>
      <c r="I54" s="92" t="str">
        <f>+Autodiagnóstico!C10</f>
        <v>Condiciones institucionales idóneas para la promoción de la participación ciudadana</v>
      </c>
      <c r="K54" s="47"/>
      <c r="O54" s="47"/>
      <c r="P54" s="47"/>
      <c r="Q54" s="47"/>
      <c r="R54" s="47"/>
      <c r="S54" s="47"/>
      <c r="T54" s="47"/>
      <c r="U54" s="46"/>
    </row>
    <row r="55" spans="2:21" x14ac:dyDescent="0.2">
      <c r="B55" s="45"/>
      <c r="C55" s="47"/>
      <c r="D55" s="47"/>
      <c r="E55" s="47"/>
      <c r="F55" s="47"/>
      <c r="G55" s="47"/>
      <c r="H55" s="47"/>
      <c r="I55" s="47"/>
      <c r="J55" s="47"/>
      <c r="K55" s="47"/>
      <c r="L55" s="47"/>
      <c r="M55" s="47"/>
      <c r="N55" s="47"/>
      <c r="O55" s="47"/>
      <c r="P55" s="47"/>
      <c r="Q55" s="47"/>
      <c r="R55" s="47"/>
      <c r="S55" s="47"/>
      <c r="T55" s="47"/>
      <c r="U55" s="46"/>
    </row>
    <row r="56" spans="2:21" x14ac:dyDescent="0.2">
      <c r="B56" s="45"/>
      <c r="E56" s="47"/>
      <c r="F56" s="47"/>
      <c r="G56" s="47"/>
      <c r="H56" s="47"/>
      <c r="I56" s="47" t="s">
        <v>155</v>
      </c>
      <c r="J56" s="44" t="s">
        <v>142</v>
      </c>
      <c r="K56" s="47" t="s">
        <v>141</v>
      </c>
      <c r="L56" s="47"/>
      <c r="P56" s="47"/>
      <c r="Q56" s="47"/>
      <c r="R56" s="47"/>
      <c r="S56" s="47"/>
      <c r="T56" s="47"/>
      <c r="U56" s="46"/>
    </row>
    <row r="57" spans="2:21" x14ac:dyDescent="0.2">
      <c r="B57" s="45"/>
      <c r="E57" s="47"/>
      <c r="F57" s="47"/>
      <c r="G57" s="47"/>
      <c r="H57" s="47"/>
      <c r="I57" s="47" t="str">
        <f>+Autodiagnóstico!E10</f>
        <v>Realizar el diagnóstico del estado actual de la participación ciudadana en la entidad</v>
      </c>
      <c r="J57" s="44">
        <v>100</v>
      </c>
      <c r="K57" s="48" t="str">
        <f>+Autodiagnóstico!F10</f>
        <v/>
      </c>
      <c r="L57" s="47"/>
      <c r="P57" s="47"/>
      <c r="Q57" s="47"/>
      <c r="R57" s="47"/>
      <c r="S57" s="47"/>
      <c r="T57" s="47"/>
      <c r="U57" s="46"/>
    </row>
    <row r="58" spans="2:21" x14ac:dyDescent="0.2">
      <c r="B58" s="45"/>
      <c r="E58" s="47"/>
      <c r="F58" s="47"/>
      <c r="G58" s="47"/>
      <c r="H58" s="47"/>
      <c r="I58" s="47" t="str">
        <f>+Autodiagnóstico!E15</f>
        <v>Construir el Plan de participación. 
 Paso 1. 
Identificación de actividades que involucran procesos de participación</v>
      </c>
      <c r="J58" s="44">
        <v>100</v>
      </c>
      <c r="K58" s="48">
        <f>+Autodiagnóstico!F15</f>
        <v>100</v>
      </c>
      <c r="L58" s="47"/>
      <c r="P58" s="47"/>
      <c r="Q58" s="47"/>
      <c r="R58" s="47"/>
      <c r="S58" s="47"/>
      <c r="T58" s="47"/>
      <c r="U58" s="46"/>
    </row>
    <row r="59" spans="2:21" x14ac:dyDescent="0.2">
      <c r="B59" s="45"/>
      <c r="E59" s="47"/>
      <c r="F59" s="47"/>
      <c r="G59" s="47"/>
      <c r="H59" s="47"/>
      <c r="I59" s="47" t="str">
        <f>+Autodiagnóstico!E20</f>
        <v>Construir el Plan de participación. 
 Paso 2. 
Definir la estrategia para la ejecución del plan</v>
      </c>
      <c r="J59" s="44">
        <v>100</v>
      </c>
      <c r="K59" s="48">
        <f>+Autodiagnóstico!F20</f>
        <v>92.857142857142861</v>
      </c>
      <c r="L59" s="47"/>
      <c r="M59" s="47"/>
      <c r="N59" s="47"/>
      <c r="O59" s="47"/>
      <c r="P59" s="47"/>
      <c r="Q59" s="47"/>
      <c r="R59" s="47"/>
      <c r="S59" s="47"/>
      <c r="T59" s="47"/>
      <c r="U59" s="46"/>
    </row>
    <row r="60" spans="2:21" x14ac:dyDescent="0.2">
      <c r="B60" s="45"/>
      <c r="E60" s="47"/>
      <c r="F60" s="47"/>
      <c r="G60" s="47"/>
      <c r="H60" s="47"/>
      <c r="I60" s="47" t="str">
        <f>+Autodiagnóstico!E27</f>
        <v>Construir el Plan de participación. 
 Paso 3. 
Divulgar el plan y retroalimentar.</v>
      </c>
      <c r="J60" s="44">
        <v>100</v>
      </c>
      <c r="K60" s="48">
        <f>+Autodiagnóstico!F26</f>
        <v>0</v>
      </c>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47"/>
      <c r="J73" s="47"/>
      <c r="K73" s="47"/>
      <c r="L73" s="47"/>
      <c r="M73" s="47"/>
      <c r="N73" s="47"/>
      <c r="O73" s="47"/>
      <c r="P73" s="47"/>
      <c r="Q73" s="47"/>
      <c r="R73" s="47"/>
      <c r="S73" s="47"/>
      <c r="T73" s="47"/>
      <c r="U73" s="46"/>
    </row>
    <row r="74" spans="2:21" x14ac:dyDescent="0.2">
      <c r="B74" s="45"/>
      <c r="C74" s="47"/>
      <c r="D74" s="47"/>
      <c r="E74" s="47"/>
      <c r="F74" s="47"/>
      <c r="G74" s="47"/>
      <c r="H74" s="47"/>
      <c r="I74" s="47"/>
      <c r="J74" s="47"/>
      <c r="K74" s="47"/>
      <c r="L74" s="47"/>
      <c r="M74" s="47"/>
      <c r="N74" s="47"/>
      <c r="O74" s="47"/>
      <c r="P74" s="47"/>
      <c r="Q74" s="47"/>
      <c r="R74" s="47"/>
      <c r="S74" s="47"/>
      <c r="T74" s="47"/>
      <c r="U74" s="46"/>
    </row>
    <row r="75" spans="2:21" x14ac:dyDescent="0.2">
      <c r="B75" s="45"/>
      <c r="C75" s="47"/>
      <c r="D75" s="47"/>
      <c r="E75" s="47"/>
      <c r="F75" s="47"/>
      <c r="G75" s="47"/>
      <c r="H75" s="47"/>
      <c r="I75" s="47"/>
      <c r="J75" s="47"/>
      <c r="K75" s="47"/>
      <c r="L75" s="47"/>
      <c r="M75" s="47"/>
      <c r="N75" s="47"/>
      <c r="O75" s="47"/>
      <c r="P75" s="47"/>
      <c r="Q75" s="47"/>
      <c r="R75" s="47"/>
      <c r="S75" s="47"/>
      <c r="T75" s="47"/>
      <c r="U75" s="46"/>
    </row>
    <row r="76" spans="2:21" x14ac:dyDescent="0.2">
      <c r="B76" s="45"/>
      <c r="C76" s="47"/>
      <c r="D76" s="47"/>
      <c r="E76" s="47"/>
      <c r="F76" s="47"/>
      <c r="G76" s="47"/>
      <c r="H76" s="47"/>
      <c r="I76" s="47"/>
      <c r="K76" s="47"/>
      <c r="L76" s="47"/>
      <c r="M76" s="47"/>
      <c r="N76" s="47"/>
      <c r="O76" s="47"/>
      <c r="P76" s="47"/>
      <c r="Q76" s="47"/>
      <c r="R76" s="47"/>
      <c r="S76" s="47"/>
      <c r="T76" s="47"/>
      <c r="U76" s="46"/>
    </row>
    <row r="77" spans="2:21" x14ac:dyDescent="0.2">
      <c r="B77" s="45"/>
      <c r="C77" s="47"/>
      <c r="D77" s="47"/>
      <c r="E77" s="47"/>
      <c r="F77" s="47"/>
      <c r="G77" s="47"/>
      <c r="H77" s="47"/>
      <c r="I77" s="47"/>
      <c r="K77" s="291" t="s">
        <v>208</v>
      </c>
      <c r="L77" s="291"/>
      <c r="M77" s="291"/>
      <c r="N77" s="291"/>
      <c r="O77" s="47"/>
      <c r="P77" s="47"/>
      <c r="Q77" s="47"/>
      <c r="R77" s="47"/>
      <c r="S77" s="47"/>
      <c r="T77" s="47"/>
      <c r="U77" s="46"/>
    </row>
    <row r="78" spans="2:21" ht="15" x14ac:dyDescent="0.25">
      <c r="B78" s="45"/>
      <c r="C78" s="47"/>
      <c r="D78" s="47"/>
      <c r="E78" s="47"/>
      <c r="F78" s="47"/>
      <c r="G78" s="47"/>
      <c r="H78" s="47"/>
      <c r="I78" s="47"/>
      <c r="K78" s="92" t="str">
        <f>+Autodiagnóstico!C30</f>
        <v>Promoción efectiva de la participación ciudadana</v>
      </c>
      <c r="L78" s="47"/>
      <c r="M78" s="47"/>
      <c r="N78" s="47"/>
      <c r="O78" s="47"/>
      <c r="P78" s="47"/>
      <c r="Q78" s="47"/>
      <c r="R78" s="47"/>
      <c r="S78" s="47"/>
      <c r="T78" s="47"/>
      <c r="U78" s="46"/>
    </row>
    <row r="79" spans="2:21" x14ac:dyDescent="0.2">
      <c r="B79" s="45"/>
      <c r="C79" s="47"/>
      <c r="D79" s="60"/>
      <c r="E79" s="47"/>
      <c r="F79" s="47"/>
      <c r="G79" s="47"/>
      <c r="H79" s="47"/>
      <c r="I79" s="47"/>
      <c r="M79" s="47"/>
      <c r="N79" s="47"/>
      <c r="O79" s="47"/>
      <c r="P79" s="47"/>
      <c r="Q79" s="47"/>
      <c r="R79" s="47"/>
      <c r="S79" s="47"/>
      <c r="T79" s="47"/>
      <c r="U79" s="46"/>
    </row>
    <row r="80" spans="2:21" x14ac:dyDescent="0.2">
      <c r="B80" s="45"/>
      <c r="C80" s="47"/>
      <c r="D80" s="47"/>
      <c r="E80" s="47"/>
      <c r="F80" s="47"/>
      <c r="G80" s="47"/>
      <c r="H80" s="47"/>
      <c r="I80" s="47"/>
      <c r="M80" s="47"/>
      <c r="N80" s="47"/>
      <c r="O80" s="47"/>
      <c r="P80" s="47"/>
      <c r="Q80" s="47"/>
      <c r="R80" s="47"/>
      <c r="S80" s="47"/>
      <c r="T80" s="47"/>
      <c r="U80" s="46"/>
    </row>
    <row r="81" spans="2:21" x14ac:dyDescent="0.2">
      <c r="B81" s="45"/>
      <c r="C81" s="47"/>
      <c r="D81" s="47"/>
      <c r="E81" s="47"/>
      <c r="F81" s="47"/>
      <c r="G81" s="47"/>
      <c r="H81" s="47"/>
      <c r="I81" s="47"/>
      <c r="M81" s="47"/>
      <c r="N81" s="47"/>
      <c r="O81" s="47"/>
      <c r="P81" s="47"/>
      <c r="Q81" s="47"/>
      <c r="R81" s="47"/>
      <c r="S81" s="47"/>
      <c r="T81" s="47"/>
      <c r="U81" s="46"/>
    </row>
    <row r="82" spans="2:21" x14ac:dyDescent="0.2">
      <c r="B82" s="45"/>
      <c r="C82" s="47"/>
      <c r="D82" s="47"/>
      <c r="E82" s="47"/>
      <c r="F82" s="47"/>
      <c r="G82" s="47"/>
      <c r="H82" s="47"/>
      <c r="I82" s="47"/>
      <c r="J82" s="47"/>
      <c r="K82" s="47"/>
      <c r="L82" s="47"/>
      <c r="M82" s="47"/>
      <c r="N82" s="47"/>
      <c r="O82" s="47"/>
      <c r="P82" s="47"/>
      <c r="Q82" s="47"/>
      <c r="R82" s="47"/>
      <c r="S82" s="47"/>
      <c r="T82" s="47"/>
      <c r="U82" s="46"/>
    </row>
    <row r="83" spans="2:21" x14ac:dyDescent="0.2">
      <c r="B83" s="45"/>
      <c r="C83" s="47"/>
      <c r="D83" s="47"/>
      <c r="E83" s="47"/>
      <c r="F83" s="47"/>
      <c r="G83" s="47"/>
      <c r="H83" s="47"/>
      <c r="I83" s="47"/>
      <c r="J83" s="47" t="s">
        <v>155</v>
      </c>
      <c r="K83" s="44" t="s">
        <v>142</v>
      </c>
      <c r="L83" s="47" t="s">
        <v>141</v>
      </c>
      <c r="M83" s="47"/>
      <c r="N83" s="47"/>
      <c r="O83" s="47"/>
      <c r="P83" s="47"/>
      <c r="Q83" s="47"/>
      <c r="R83" s="47"/>
      <c r="S83" s="47"/>
      <c r="T83" s="47"/>
      <c r="U83" s="46"/>
    </row>
    <row r="84" spans="2:21" x14ac:dyDescent="0.2">
      <c r="B84" s="45"/>
      <c r="C84" s="47"/>
      <c r="D84" s="47"/>
      <c r="E84" s="47"/>
      <c r="F84" s="47"/>
      <c r="G84" s="47"/>
      <c r="H84" s="47"/>
      <c r="I84" s="47"/>
      <c r="J84" s="47" t="str">
        <f>+Autodiagnóstico!E30</f>
        <v>Ejecutar el Plan de participación</v>
      </c>
      <c r="K84" s="44">
        <v>100</v>
      </c>
      <c r="L84" s="48">
        <f>+Autodiagnóstico!F30</f>
        <v>85.714285714285708</v>
      </c>
      <c r="N84" s="47"/>
      <c r="O84" s="47"/>
      <c r="P84" s="47"/>
      <c r="Q84" s="47"/>
      <c r="R84" s="47"/>
      <c r="S84" s="47"/>
      <c r="T84" s="47"/>
      <c r="U84" s="46"/>
    </row>
    <row r="85" spans="2:21" x14ac:dyDescent="0.2">
      <c r="B85" s="45"/>
      <c r="C85" s="47"/>
      <c r="D85" s="47"/>
      <c r="E85" s="47"/>
      <c r="F85" s="47"/>
      <c r="G85" s="47"/>
      <c r="H85" s="47"/>
      <c r="I85" s="47"/>
      <c r="J85" s="47" t="str">
        <f>+Autodiagnóstico!E37</f>
        <v>Evaluación de Resultados</v>
      </c>
      <c r="K85" s="44">
        <v>100</v>
      </c>
      <c r="L85" s="48">
        <f>+Autodiagnóstico!F37</f>
        <v>50</v>
      </c>
      <c r="N85" s="47"/>
      <c r="O85" s="47"/>
      <c r="P85" s="47"/>
      <c r="Q85" s="47"/>
      <c r="R85" s="47"/>
      <c r="S85" s="47"/>
      <c r="T85" s="47"/>
      <c r="U85" s="46"/>
    </row>
    <row r="86" spans="2:21" x14ac:dyDescent="0.2">
      <c r="B86" s="45"/>
      <c r="C86" s="47"/>
      <c r="D86" s="47"/>
      <c r="E86" s="47"/>
      <c r="F86" s="47"/>
      <c r="G86" s="47"/>
      <c r="H86" s="47"/>
      <c r="I86" s="47"/>
      <c r="J86" s="47"/>
      <c r="K86" s="47"/>
      <c r="N86" s="47"/>
      <c r="O86" s="47"/>
      <c r="P86" s="47"/>
      <c r="Q86" s="47"/>
      <c r="R86" s="47"/>
      <c r="S86" s="47"/>
      <c r="T86" s="47"/>
      <c r="U86" s="46"/>
    </row>
    <row r="87" spans="2:21" x14ac:dyDescent="0.2">
      <c r="B87" s="45"/>
      <c r="C87" s="47"/>
      <c r="D87" s="47"/>
      <c r="E87" s="47"/>
      <c r="F87" s="47"/>
      <c r="G87" s="47"/>
      <c r="H87" s="47"/>
      <c r="I87" s="47"/>
      <c r="J87" s="47"/>
      <c r="K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47"/>
      <c r="J95" s="47"/>
      <c r="K95" s="47"/>
      <c r="L95" s="47"/>
      <c r="M95" s="47"/>
      <c r="N95" s="47"/>
      <c r="O95" s="47"/>
      <c r="P95" s="47"/>
      <c r="Q95" s="47"/>
      <c r="R95" s="47"/>
      <c r="S95" s="47"/>
      <c r="T95" s="47"/>
      <c r="U95" s="46"/>
    </row>
    <row r="96" spans="2:21" x14ac:dyDescent="0.2">
      <c r="B96" s="45"/>
      <c r="C96" s="47"/>
      <c r="D96" s="47"/>
      <c r="E96" s="47"/>
      <c r="F96" s="47"/>
      <c r="G96" s="47"/>
      <c r="H96" s="47"/>
      <c r="I96" s="47"/>
      <c r="J96" s="47"/>
      <c r="K96" s="47"/>
      <c r="L96" s="47"/>
      <c r="M96" s="47"/>
      <c r="N96" s="47"/>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ht="15" thickBot="1" x14ac:dyDescent="0.25">
      <c r="B98" s="50"/>
      <c r="C98" s="51"/>
      <c r="D98" s="51"/>
      <c r="E98" s="51"/>
      <c r="F98" s="51"/>
      <c r="G98" s="51"/>
      <c r="H98" s="51"/>
      <c r="I98" s="51"/>
      <c r="J98" s="51"/>
      <c r="K98" s="51"/>
      <c r="L98" s="51"/>
      <c r="M98" s="51"/>
      <c r="N98" s="51"/>
      <c r="O98" s="51"/>
      <c r="P98" s="51"/>
      <c r="Q98" s="51"/>
      <c r="R98" s="51"/>
      <c r="S98" s="51"/>
      <c r="T98" s="51"/>
      <c r="U98" s="52"/>
    </row>
    <row r="99" spans="2:21" x14ac:dyDescent="0.2"/>
    <row r="100" spans="2:21" x14ac:dyDescent="0.2"/>
    <row r="101" spans="2:21" x14ac:dyDescent="0.2"/>
    <row r="102" spans="2:21" x14ac:dyDescent="0.2">
      <c r="C102" s="53"/>
      <c r="D102" s="54"/>
      <c r="E102" s="54"/>
      <c r="F102" s="54"/>
      <c r="O102" s="55"/>
      <c r="P102" s="56"/>
    </row>
    <row r="103" spans="2:21" x14ac:dyDescent="0.2">
      <c r="O103" s="55"/>
      <c r="P103" s="56"/>
    </row>
    <row r="104" spans="2:21" x14ac:dyDescent="0.2">
      <c r="O104" s="55"/>
      <c r="P104" s="56"/>
    </row>
    <row r="105" spans="2:21" x14ac:dyDescent="0.2"/>
    <row r="106" spans="2:21" ht="18" x14ac:dyDescent="0.25">
      <c r="K106" s="292" t="s">
        <v>163</v>
      </c>
      <c r="L106" s="292"/>
    </row>
    <row r="107" spans="2:21" x14ac:dyDescent="0.2"/>
    <row r="108" spans="2:21" x14ac:dyDescent="0.2"/>
  </sheetData>
  <mergeCells count="4">
    <mergeCell ref="C3:T3"/>
    <mergeCell ref="K53:N53"/>
    <mergeCell ref="K77:N77"/>
    <mergeCell ref="K106:L106"/>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zoomScale="68" zoomScaleNormal="68" zoomScalePageLayoutView="80" workbookViewId="0">
      <selection activeCell="E7" sqref="E7"/>
    </sheetView>
  </sheetViews>
  <sheetFormatPr baseColWidth="10" defaultColWidth="0" defaultRowHeight="14.25" zeroHeight="1" x14ac:dyDescent="0.25"/>
  <cols>
    <col min="1" max="1" width="1.7109375" style="4" customWidth="1"/>
    <col min="2" max="2" width="1.42578125" style="6" customWidth="1"/>
    <col min="3" max="3" width="21.42578125" style="4" customWidth="1"/>
    <col min="4" max="4" width="26.85546875" style="4" customWidth="1"/>
    <col min="5" max="5" width="48.28515625" style="4" customWidth="1"/>
    <col min="6" max="6" width="13" style="7" customWidth="1"/>
    <col min="7" max="7" width="41" style="4" customWidth="1"/>
    <col min="8" max="8" width="67.42578125" style="4" customWidth="1"/>
    <col min="9" max="9" width="22.140625" style="4" customWidth="1"/>
    <col min="10" max="10" width="34.42578125" style="4" customWidth="1"/>
    <col min="11" max="11" width="29" style="193" customWidth="1"/>
    <col min="12" max="13" width="28.7109375" style="193" customWidth="1"/>
    <col min="14" max="14" width="1.42578125" style="4" customWidth="1"/>
    <col min="15" max="15" width="4.42578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02"/>
      <c r="L2" s="202"/>
      <c r="M2" s="202"/>
      <c r="N2" s="30"/>
    </row>
    <row r="3" spans="2:14" ht="25.5" x14ac:dyDescent="0.25">
      <c r="B3" s="31"/>
      <c r="C3" s="232" t="s">
        <v>209</v>
      </c>
      <c r="D3" s="233"/>
      <c r="E3" s="233"/>
      <c r="F3" s="233"/>
      <c r="G3" s="233"/>
      <c r="H3" s="233"/>
      <c r="I3" s="233"/>
      <c r="J3" s="233"/>
      <c r="K3" s="233"/>
      <c r="L3" s="233"/>
      <c r="M3" s="233"/>
      <c r="N3" s="32"/>
    </row>
    <row r="4" spans="2:14" ht="12" customHeight="1" thickBot="1" x14ac:dyDescent="0.3">
      <c r="B4" s="31"/>
      <c r="C4" s="10"/>
      <c r="D4" s="10"/>
      <c r="E4" s="10"/>
      <c r="F4" s="11"/>
      <c r="G4" s="10"/>
      <c r="H4" s="10"/>
      <c r="I4" s="10"/>
      <c r="J4" s="10"/>
      <c r="K4" s="192"/>
      <c r="L4" s="192"/>
      <c r="M4" s="192"/>
      <c r="N4" s="32"/>
    </row>
    <row r="5" spans="2:14" ht="24" customHeight="1" thickTop="1" x14ac:dyDescent="0.25">
      <c r="B5" s="31"/>
      <c r="C5" s="307" t="s">
        <v>204</v>
      </c>
      <c r="D5" s="304" t="s">
        <v>176</v>
      </c>
      <c r="E5" s="304" t="s">
        <v>134</v>
      </c>
      <c r="F5" s="304" t="s">
        <v>162</v>
      </c>
      <c r="G5" s="317" t="s">
        <v>110</v>
      </c>
      <c r="H5" s="317" t="s">
        <v>111</v>
      </c>
      <c r="I5" s="317" t="s">
        <v>202</v>
      </c>
      <c r="J5" s="315" t="s">
        <v>203</v>
      </c>
      <c r="K5" s="311" t="s">
        <v>177</v>
      </c>
      <c r="L5" s="313" t="s">
        <v>178</v>
      </c>
      <c r="M5" s="309" t="s">
        <v>179</v>
      </c>
      <c r="N5" s="32"/>
    </row>
    <row r="6" spans="2:14" ht="36" customHeight="1" thickBot="1" x14ac:dyDescent="0.3">
      <c r="B6" s="33"/>
      <c r="C6" s="308"/>
      <c r="D6" s="305"/>
      <c r="E6" s="305"/>
      <c r="F6" s="305"/>
      <c r="G6" s="318"/>
      <c r="H6" s="318"/>
      <c r="I6" s="318"/>
      <c r="J6" s="316"/>
      <c r="K6" s="312"/>
      <c r="L6" s="314"/>
      <c r="M6" s="310"/>
      <c r="N6" s="32"/>
    </row>
    <row r="7" spans="2:14" ht="84" customHeight="1" thickTop="1" x14ac:dyDescent="0.25">
      <c r="B7" s="306"/>
      <c r="C7" s="319" t="s">
        <v>115</v>
      </c>
      <c r="D7" s="302" t="s">
        <v>116</v>
      </c>
      <c r="E7" s="131"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32">
        <f>+Autodiagnóstico!H10</f>
        <v>0</v>
      </c>
      <c r="G7" s="150" t="s">
        <v>235</v>
      </c>
      <c r="H7" s="151"/>
      <c r="I7" s="151" t="s">
        <v>236</v>
      </c>
      <c r="J7" s="152"/>
      <c r="K7" s="203"/>
      <c r="L7" s="204"/>
      <c r="M7" s="205"/>
      <c r="N7" s="32"/>
    </row>
    <row r="8" spans="2:14" ht="95.25" customHeight="1" x14ac:dyDescent="0.25">
      <c r="B8" s="306"/>
      <c r="C8" s="320"/>
      <c r="D8" s="297"/>
      <c r="E8" s="133"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4">
        <f>+Autodiagnóstico!H11</f>
        <v>0</v>
      </c>
      <c r="G8" s="153" t="s">
        <v>237</v>
      </c>
      <c r="H8" s="154"/>
      <c r="I8" s="154" t="s">
        <v>238</v>
      </c>
      <c r="J8" s="155"/>
      <c r="K8" s="200"/>
      <c r="L8" s="201"/>
      <c r="M8" s="206"/>
      <c r="N8" s="32"/>
    </row>
    <row r="9" spans="2:14" ht="164.25" customHeight="1" x14ac:dyDescent="0.25">
      <c r="B9" s="306"/>
      <c r="C9" s="320"/>
      <c r="D9" s="297"/>
      <c r="E9" s="133"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4">
        <f>+Autodiagnóstico!H12</f>
        <v>0</v>
      </c>
      <c r="G9" s="153" t="s">
        <v>239</v>
      </c>
      <c r="H9" s="184" t="s">
        <v>240</v>
      </c>
      <c r="I9" s="154" t="s">
        <v>241</v>
      </c>
      <c r="J9" s="155"/>
      <c r="K9" s="200"/>
      <c r="L9" s="201"/>
      <c r="M9" s="206"/>
      <c r="N9" s="32"/>
    </row>
    <row r="10" spans="2:14" ht="95.25" customHeight="1" x14ac:dyDescent="0.25">
      <c r="B10" s="306"/>
      <c r="C10" s="320"/>
      <c r="D10" s="297"/>
      <c r="E10" s="133"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4">
        <f>+Autodiagnóstico!H13</f>
        <v>0</v>
      </c>
      <c r="G10" s="153" t="s">
        <v>239</v>
      </c>
      <c r="H10" s="184" t="s">
        <v>242</v>
      </c>
      <c r="I10" s="154" t="s">
        <v>243</v>
      </c>
      <c r="J10" s="155"/>
      <c r="K10" s="200"/>
      <c r="L10" s="201"/>
      <c r="M10" s="206"/>
      <c r="N10" s="32"/>
    </row>
    <row r="11" spans="2:14" ht="62.25" customHeight="1" x14ac:dyDescent="0.25">
      <c r="B11" s="306"/>
      <c r="C11" s="320"/>
      <c r="D11" s="298"/>
      <c r="E11" s="139" t="str">
        <f>+Autodiagnóstico!G14</f>
        <v>Socializar los resultados del diagnóstico de la política de participación ciudadana al interior de la entidad.</v>
      </c>
      <c r="F11" s="140">
        <f>+Autodiagnóstico!H14</f>
        <v>0</v>
      </c>
      <c r="G11" s="156" t="s">
        <v>244</v>
      </c>
      <c r="H11" s="157"/>
      <c r="I11" s="157" t="s">
        <v>245</v>
      </c>
      <c r="J11" s="158"/>
      <c r="K11" s="207"/>
      <c r="L11" s="208"/>
      <c r="M11" s="209"/>
      <c r="N11" s="32"/>
    </row>
    <row r="12" spans="2:14" ht="150" customHeight="1" x14ac:dyDescent="0.25">
      <c r="B12" s="306"/>
      <c r="C12" s="320"/>
      <c r="D12" s="293" t="s">
        <v>117</v>
      </c>
      <c r="E12" s="137" t="str">
        <f>+Autodiagnóstico!G15</f>
        <v>Conformar y capacitar un equipo de trabajo (que cuente con personal de areas misionales y de apoyo a la gestión) que lidere el proceso de planeación de la participación</v>
      </c>
      <c r="F12" s="138">
        <f>+Autodiagnóstico!H15</f>
        <v>100</v>
      </c>
      <c r="G12" s="159" t="s">
        <v>246</v>
      </c>
      <c r="H12" s="160"/>
      <c r="I12" s="160" t="s">
        <v>247</v>
      </c>
      <c r="J12" s="161"/>
      <c r="K12" s="197" t="s">
        <v>285</v>
      </c>
      <c r="L12" s="198" t="s">
        <v>286</v>
      </c>
      <c r="M12" s="199" t="s">
        <v>287</v>
      </c>
      <c r="N12" s="32"/>
    </row>
    <row r="13" spans="2:14" ht="187.5" customHeight="1" x14ac:dyDescent="0.25">
      <c r="B13" s="306"/>
      <c r="C13" s="320"/>
      <c r="D13" s="297"/>
      <c r="E13" s="133"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4">
        <f>+Autodiagnóstico!H16</f>
        <v>100</v>
      </c>
      <c r="G13" s="153" t="s">
        <v>248</v>
      </c>
      <c r="H13" s="184" t="s">
        <v>249</v>
      </c>
      <c r="I13" s="154" t="s">
        <v>250</v>
      </c>
      <c r="J13" s="155"/>
      <c r="K13" s="200" t="s">
        <v>288</v>
      </c>
      <c r="L13" s="201" t="s">
        <v>289</v>
      </c>
      <c r="M13" s="206" t="s">
        <v>290</v>
      </c>
      <c r="N13" s="32"/>
    </row>
    <row r="14" spans="2:14" ht="164.1" customHeight="1" x14ac:dyDescent="0.25">
      <c r="B14" s="306"/>
      <c r="C14" s="320"/>
      <c r="D14" s="297"/>
      <c r="E14" s="133"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4">
        <f>+Autodiagnóstico!H17</f>
        <v>100</v>
      </c>
      <c r="G14" s="153"/>
      <c r="H14" s="154"/>
      <c r="I14" s="154"/>
      <c r="J14" s="155"/>
      <c r="M14" s="206"/>
      <c r="N14" s="32"/>
    </row>
    <row r="15" spans="2:14" ht="150" customHeight="1" x14ac:dyDescent="0.25">
      <c r="B15" s="306"/>
      <c r="C15" s="320"/>
      <c r="D15" s="297"/>
      <c r="E15" s="133" t="str">
        <f>+Autodiagnóstico!G18</f>
        <v>De las actividades de participación ya identificadas, clasifique cuáles de ellas, se realizarán con instancias de participación legalmente conformadas y cuáles son otros espacios de participación.</v>
      </c>
      <c r="F15" s="134">
        <f>+Autodiagnóstico!H18</f>
        <v>100</v>
      </c>
      <c r="G15" s="153" t="s">
        <v>239</v>
      </c>
      <c r="H15" s="154"/>
      <c r="I15" s="154" t="s">
        <v>251</v>
      </c>
      <c r="J15" s="155"/>
      <c r="K15" s="200" t="s">
        <v>291</v>
      </c>
      <c r="L15" s="201" t="s">
        <v>292</v>
      </c>
      <c r="M15" s="206"/>
      <c r="N15" s="32"/>
    </row>
    <row r="16" spans="2:14" ht="105" customHeight="1" x14ac:dyDescent="0.25">
      <c r="B16" s="306"/>
      <c r="C16" s="320"/>
      <c r="D16" s="303"/>
      <c r="E16" s="141"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2">
        <f>+Autodiagnóstico!H19</f>
        <v>100</v>
      </c>
      <c r="G16" s="162" t="s">
        <v>239</v>
      </c>
      <c r="H16" s="185" t="s">
        <v>252</v>
      </c>
      <c r="I16" s="163" t="s">
        <v>236</v>
      </c>
      <c r="J16" s="164"/>
      <c r="K16" s="210" t="s">
        <v>293</v>
      </c>
      <c r="L16" s="211" t="s">
        <v>294</v>
      </c>
      <c r="M16" s="199" t="s">
        <v>287</v>
      </c>
      <c r="N16" s="32"/>
    </row>
    <row r="17" spans="2:14" ht="112.5" customHeight="1" x14ac:dyDescent="0.25">
      <c r="B17" s="306"/>
      <c r="C17" s="320"/>
      <c r="D17" s="324" t="s">
        <v>118</v>
      </c>
      <c r="E17" s="143"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44">
        <f>+Autodiagnóstico!H20</f>
        <v>100</v>
      </c>
      <c r="G17" s="165" t="s">
        <v>253</v>
      </c>
      <c r="H17" s="186" t="s">
        <v>254</v>
      </c>
      <c r="I17" s="166" t="s">
        <v>255</v>
      </c>
      <c r="J17" s="167" t="s">
        <v>256</v>
      </c>
      <c r="K17" s="212" t="s">
        <v>295</v>
      </c>
      <c r="L17" s="213"/>
      <c r="M17" s="214"/>
      <c r="N17" s="32"/>
    </row>
    <row r="18" spans="2:14" ht="168.75" customHeight="1" x14ac:dyDescent="0.25">
      <c r="B18" s="306"/>
      <c r="C18" s="320"/>
      <c r="D18" s="297"/>
      <c r="E18" s="133" t="str">
        <f>+Autodiagnóstico!G21</f>
        <v xml:space="preserve">Definir una estrategia para capacitar  a los grupos de valor  con el propósito de  cualificar los procesos de participación  ciudadana. </v>
      </c>
      <c r="F18" s="134">
        <f>+Autodiagnóstico!H21</f>
        <v>100</v>
      </c>
      <c r="G18" s="153" t="s">
        <v>257</v>
      </c>
      <c r="H18" s="154" t="s">
        <v>258</v>
      </c>
      <c r="I18" s="154" t="s">
        <v>255</v>
      </c>
      <c r="J18" s="155" t="s">
        <v>256</v>
      </c>
      <c r="K18" s="200"/>
      <c r="L18" s="201"/>
      <c r="M18" s="206"/>
      <c r="N18" s="32"/>
    </row>
    <row r="19" spans="2:14" ht="92.25" customHeight="1" x14ac:dyDescent="0.25">
      <c r="B19" s="306"/>
      <c r="C19" s="320"/>
      <c r="D19" s="297"/>
      <c r="E19" s="133" t="str">
        <f>+Autodiagnóstico!G22</f>
        <v>Definir los recursos, alianzas, convenios y presupuesto asociado a las actividades que se implementarán en la entidad para promover la participación ciudadana.</v>
      </c>
      <c r="F19" s="134">
        <f>+Autodiagnóstico!H22</f>
        <v>100</v>
      </c>
      <c r="G19" s="153"/>
      <c r="H19" s="154" t="s">
        <v>259</v>
      </c>
      <c r="I19" s="154" t="s">
        <v>260</v>
      </c>
      <c r="J19" s="155"/>
      <c r="K19" s="200"/>
      <c r="L19" s="201"/>
      <c r="M19" s="206"/>
      <c r="N19" s="32"/>
    </row>
    <row r="20" spans="2:14" ht="84.95" customHeight="1" x14ac:dyDescent="0.25">
      <c r="B20" s="306"/>
      <c r="C20" s="320"/>
      <c r="D20" s="297"/>
      <c r="E20" s="133" t="str">
        <f>+Autodiagnóstico!G23</f>
        <v>Establecer el  cronograma de ejecución de las actividades identificadas que se desarrollarán para promover la participación ciudadana</v>
      </c>
      <c r="F20" s="134">
        <f>+Autodiagnóstico!H23</f>
        <v>50</v>
      </c>
      <c r="G20" s="153"/>
      <c r="H20" s="154"/>
      <c r="I20" s="154" t="s">
        <v>261</v>
      </c>
      <c r="J20" s="155"/>
      <c r="K20" s="200" t="s">
        <v>296</v>
      </c>
      <c r="L20" s="201" t="s">
        <v>297</v>
      </c>
      <c r="M20" s="199" t="s">
        <v>287</v>
      </c>
      <c r="N20" s="32"/>
    </row>
    <row r="21" spans="2:14" ht="133.5" customHeight="1" x14ac:dyDescent="0.25">
      <c r="B21" s="306"/>
      <c r="C21" s="320"/>
      <c r="D21" s="297"/>
      <c r="E21" s="133" t="str">
        <f>+Autodiagnóstico!G24</f>
        <v>Definir los roles y responsabilidades de las diferentes áreas de la entidad, en materia de participación ciudadana</v>
      </c>
      <c r="F21" s="134">
        <f>+Autodiagnóstico!H24</f>
        <v>100</v>
      </c>
      <c r="G21" s="153"/>
      <c r="H21" s="184" t="s">
        <v>262</v>
      </c>
      <c r="I21" s="154" t="s">
        <v>261</v>
      </c>
      <c r="J21" s="155"/>
      <c r="K21" s="200"/>
      <c r="L21" s="201"/>
      <c r="M21" s="206"/>
      <c r="N21" s="32"/>
    </row>
    <row r="22" spans="2:14" ht="114" customHeight="1" x14ac:dyDescent="0.25">
      <c r="B22" s="306"/>
      <c r="C22" s="320"/>
      <c r="D22" s="297"/>
      <c r="E22" s="133"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4">
        <f>+Autodiagnóstico!H25</f>
        <v>100</v>
      </c>
      <c r="G22" s="153"/>
      <c r="H22" s="154"/>
      <c r="I22" s="154" t="s">
        <v>261</v>
      </c>
      <c r="J22" s="155" t="s">
        <v>246</v>
      </c>
      <c r="K22" s="200"/>
      <c r="L22" s="201"/>
      <c r="M22" s="206"/>
      <c r="N22" s="32"/>
    </row>
    <row r="23" spans="2:14" ht="45.75" customHeight="1" x14ac:dyDescent="0.25">
      <c r="B23" s="306"/>
      <c r="C23" s="320"/>
      <c r="D23" s="325"/>
      <c r="E23" s="139" t="str">
        <f>+Autodiagnóstico!G26</f>
        <v>Definir una estrategia de comunicación (interna y externa) que permita informar sobrela actividad participativa, desde su inicio, ejecución y desarrollo.</v>
      </c>
      <c r="F23" s="140">
        <f>+Autodiagnóstico!H26</f>
        <v>100</v>
      </c>
      <c r="G23" s="156"/>
      <c r="H23" s="157"/>
      <c r="I23" s="157" t="s">
        <v>263</v>
      </c>
      <c r="J23" s="158"/>
      <c r="K23" s="207"/>
      <c r="L23" s="208"/>
      <c r="M23" s="209"/>
      <c r="N23" s="32"/>
    </row>
    <row r="24" spans="2:14" ht="114" customHeight="1" x14ac:dyDescent="0.25">
      <c r="B24" s="306"/>
      <c r="C24" s="320"/>
      <c r="D24" s="293" t="s">
        <v>119</v>
      </c>
      <c r="E24" s="137" t="str">
        <f>+Autodiagnóstico!G27</f>
        <v>Divulgar el plan de participación por distintos canales invitando a  la ciudadanía o grupos de valor a que opinen acerca del mismo  a través de la estrategia que se haya definido previamente .</v>
      </c>
      <c r="F24" s="138">
        <f>+Autodiagnóstico!H27</f>
        <v>100</v>
      </c>
      <c r="G24" s="159" t="s">
        <v>264</v>
      </c>
      <c r="H24" s="160"/>
      <c r="I24" s="160" t="s">
        <v>265</v>
      </c>
      <c r="J24" s="161" t="s">
        <v>246</v>
      </c>
      <c r="K24" s="197"/>
      <c r="L24" s="198"/>
      <c r="M24" s="199"/>
      <c r="N24" s="32"/>
    </row>
    <row r="25" spans="2:14" ht="87" customHeight="1" x14ac:dyDescent="0.25">
      <c r="B25" s="306"/>
      <c r="C25" s="320"/>
      <c r="D25" s="294"/>
      <c r="E25" s="133"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4">
        <f>+Autodiagnóstico!H28</f>
        <v>100</v>
      </c>
      <c r="G25" s="153"/>
      <c r="H25" s="154"/>
      <c r="I25" s="154" t="s">
        <v>266</v>
      </c>
      <c r="J25" s="155"/>
      <c r="K25" s="200" t="s">
        <v>298</v>
      </c>
      <c r="L25" s="201"/>
      <c r="M25" s="206"/>
      <c r="N25" s="32"/>
    </row>
    <row r="26" spans="2:14" ht="102" customHeight="1" thickBot="1" x14ac:dyDescent="0.3">
      <c r="B26" s="306"/>
      <c r="C26" s="321"/>
      <c r="D26" s="295"/>
      <c r="E26" s="135" t="str">
        <f>+Autodiagnóstico!G29</f>
        <v>Divulgar el plan de participación ajustado a las observaciones recibidas por distintos canales, informando a  la ciudadanía o grupos de valor los cambios incorporados con la estrategia que se haya definido previamente.</v>
      </c>
      <c r="F26" s="136">
        <f>+Autodiagnóstico!H29</f>
        <v>50</v>
      </c>
      <c r="G26" s="168" t="s">
        <v>244</v>
      </c>
      <c r="H26" s="169"/>
      <c r="I26" s="169" t="s">
        <v>267</v>
      </c>
      <c r="J26" s="170" t="s">
        <v>246</v>
      </c>
      <c r="K26" s="215" t="s">
        <v>299</v>
      </c>
      <c r="L26" s="216" t="s">
        <v>300</v>
      </c>
      <c r="M26" s="199" t="s">
        <v>287</v>
      </c>
      <c r="N26" s="32"/>
    </row>
    <row r="27" spans="2:14" ht="66" customHeight="1" x14ac:dyDescent="0.25">
      <c r="B27" s="306"/>
      <c r="C27" s="322" t="s">
        <v>114</v>
      </c>
      <c r="D27" s="296" t="s">
        <v>120</v>
      </c>
      <c r="E27" s="145" t="str">
        <f>+Autodiagnóstico!G30</f>
        <v>Preparar la información  que entregará en el desarrollo de las actividades  ya identificadas que se  van a someter a participación.</v>
      </c>
      <c r="F27" s="146">
        <f>+Autodiagnóstico!H30</f>
        <v>100</v>
      </c>
      <c r="G27" s="171" t="s">
        <v>244</v>
      </c>
      <c r="H27" s="172"/>
      <c r="I27" s="172" t="s">
        <v>268</v>
      </c>
      <c r="J27" s="173" t="s">
        <v>246</v>
      </c>
      <c r="K27" s="217"/>
      <c r="L27" s="218"/>
      <c r="M27" s="219"/>
      <c r="N27" s="32"/>
    </row>
    <row r="28" spans="2:14" ht="132" customHeight="1" x14ac:dyDescent="0.25">
      <c r="B28" s="306"/>
      <c r="C28" s="322"/>
      <c r="D28" s="297"/>
      <c r="E28" s="133" t="str">
        <f>+Autodiagnóstico!G31</f>
        <v>Socializar  en especial a los grupos de valor que va a convocar al proceso de participación,  la información  que considere necesaria para preparar la actividad de participación y socializar las rutas de consulta de la misma.</v>
      </c>
      <c r="F28" s="134">
        <f>+Autodiagnóstico!H31</f>
        <v>100</v>
      </c>
      <c r="G28" s="153" t="s">
        <v>269</v>
      </c>
      <c r="H28" s="154"/>
      <c r="I28" s="154" t="s">
        <v>270</v>
      </c>
      <c r="J28" s="155"/>
      <c r="K28" s="200"/>
      <c r="L28" s="201"/>
      <c r="M28" s="206"/>
      <c r="N28" s="32"/>
    </row>
    <row r="29" spans="2:14" ht="135" customHeight="1" x14ac:dyDescent="0.25">
      <c r="B29" s="306"/>
      <c r="C29" s="322"/>
      <c r="D29" s="297"/>
      <c r="E29" s="133"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4">
        <f>+Autodiagnóstico!H32</f>
        <v>100</v>
      </c>
      <c r="G29" s="153" t="s">
        <v>269</v>
      </c>
      <c r="H29" s="154"/>
      <c r="I29" s="154" t="s">
        <v>270</v>
      </c>
      <c r="J29" s="155" t="s">
        <v>256</v>
      </c>
      <c r="K29" s="200"/>
      <c r="L29" s="201"/>
      <c r="M29" s="206"/>
      <c r="N29" s="32"/>
    </row>
    <row r="30" spans="2:14" ht="201.75" customHeight="1" x14ac:dyDescent="0.25">
      <c r="B30" s="306"/>
      <c r="C30" s="322"/>
      <c r="D30" s="297"/>
      <c r="E30" s="133"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4">
        <f>+Autodiagnóstico!H33</f>
        <v>100</v>
      </c>
      <c r="G30" s="153" t="s">
        <v>269</v>
      </c>
      <c r="H30" s="184" t="s">
        <v>271</v>
      </c>
      <c r="I30" s="154" t="s">
        <v>261</v>
      </c>
      <c r="J30" s="155" t="s">
        <v>272</v>
      </c>
      <c r="K30" s="200"/>
      <c r="L30" s="201"/>
      <c r="M30" s="206"/>
      <c r="N30" s="32"/>
    </row>
    <row r="31" spans="2:14" ht="42" customHeight="1" x14ac:dyDescent="0.25">
      <c r="B31" s="306"/>
      <c r="C31" s="322"/>
      <c r="D31" s="297"/>
      <c r="E31" s="133" t="str">
        <f>+Autodiagnóstico!G34</f>
        <v xml:space="preserve">Sistematizar  los resultados obtenidos en el ejercicio de las diferentes actividades de participación ciudadana adelantadas. </v>
      </c>
      <c r="F31" s="134">
        <f>+Autodiagnóstico!H34</f>
        <v>100</v>
      </c>
      <c r="G31" s="153"/>
      <c r="H31" s="154"/>
      <c r="I31" s="154" t="s">
        <v>273</v>
      </c>
      <c r="J31" s="155" t="s">
        <v>256</v>
      </c>
      <c r="K31" s="200"/>
      <c r="L31" s="201"/>
      <c r="M31" s="206"/>
      <c r="N31" s="32"/>
    </row>
    <row r="32" spans="2:14" ht="173.25" customHeight="1" x14ac:dyDescent="0.25">
      <c r="B32" s="306"/>
      <c r="C32" s="322"/>
      <c r="D32" s="297"/>
      <c r="E32" s="133"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4">
        <f>+Autodiagnóstico!H35</f>
        <v>100</v>
      </c>
      <c r="G32" s="153"/>
      <c r="H32" s="184" t="s">
        <v>274</v>
      </c>
      <c r="I32" s="154" t="s">
        <v>273</v>
      </c>
      <c r="J32" s="155"/>
      <c r="K32" s="200"/>
      <c r="L32" s="201"/>
      <c r="M32" s="206"/>
      <c r="N32" s="32"/>
    </row>
    <row r="33" spans="2:14" ht="66" customHeight="1" x14ac:dyDescent="0.25">
      <c r="B33" s="306"/>
      <c r="C33" s="322"/>
      <c r="D33" s="298"/>
      <c r="E33" s="139" t="str">
        <f>+Autodiagnóstico!G36</f>
        <v xml:space="preserve">Diligenciar el formato interno de reporte definido con  los resultados obtenidos en el ejercicio, y entregarlo al área de planeación. </v>
      </c>
      <c r="F33" s="140">
        <f>+Autodiagnóstico!H36</f>
        <v>0</v>
      </c>
      <c r="G33" s="156"/>
      <c r="H33" s="157"/>
      <c r="I33" s="157" t="s">
        <v>275</v>
      </c>
      <c r="J33" s="158"/>
      <c r="K33" s="207" t="s">
        <v>301</v>
      </c>
      <c r="L33" s="208" t="s">
        <v>302</v>
      </c>
      <c r="M33" s="199" t="s">
        <v>287</v>
      </c>
      <c r="N33" s="32"/>
    </row>
    <row r="34" spans="2:14" ht="66.75" customHeight="1" x14ac:dyDescent="0.25">
      <c r="B34" s="306"/>
      <c r="C34" s="322"/>
      <c r="D34" s="299" t="s">
        <v>121</v>
      </c>
      <c r="E34" s="190"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47">
        <f>+Autodiagnóstico!H37</f>
        <v>100</v>
      </c>
      <c r="G34" s="174"/>
      <c r="H34" s="175"/>
      <c r="I34" s="175"/>
      <c r="J34" s="176"/>
      <c r="K34" s="220"/>
      <c r="L34" s="221"/>
      <c r="M34" s="222"/>
      <c r="N34" s="32"/>
    </row>
    <row r="35" spans="2:14" ht="141.75" customHeight="1" x14ac:dyDescent="0.25">
      <c r="B35" s="306"/>
      <c r="C35" s="322"/>
      <c r="D35" s="300"/>
      <c r="E35" s="111" t="str">
        <f>+Autodiagnóstico!G38</f>
        <v>Publicar y divulgar, por parte del  área que ejecutó  la actividad , los resultados y acuerdos desarollados en el proceso de participación, señalando la fase del ciclo de la gestión y el nivel de incidencia de los grupos de valor.</v>
      </c>
      <c r="F35" s="148">
        <f>+Autodiagnóstico!H38</f>
        <v>0</v>
      </c>
      <c r="G35" s="177" t="s">
        <v>244</v>
      </c>
      <c r="H35" s="178"/>
      <c r="I35" s="178" t="s">
        <v>276</v>
      </c>
      <c r="J35" s="179" t="s">
        <v>246</v>
      </c>
      <c r="K35" s="223" t="s">
        <v>303</v>
      </c>
      <c r="L35" s="224" t="s">
        <v>304</v>
      </c>
      <c r="M35" s="199" t="s">
        <v>287</v>
      </c>
      <c r="N35" s="32"/>
    </row>
    <row r="36" spans="2:14" ht="111" customHeight="1" x14ac:dyDescent="0.25">
      <c r="B36" s="306"/>
      <c r="C36" s="322"/>
      <c r="D36" s="300"/>
      <c r="E36" s="111"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48">
        <f>+Autodiagnóstico!H39</f>
        <v>0</v>
      </c>
      <c r="G36" s="177" t="s">
        <v>244</v>
      </c>
      <c r="H36" s="178"/>
      <c r="I36" s="178" t="s">
        <v>276</v>
      </c>
      <c r="J36" s="179"/>
      <c r="K36" s="223" t="s">
        <v>303</v>
      </c>
      <c r="L36" s="224" t="s">
        <v>304</v>
      </c>
      <c r="M36" s="199" t="s">
        <v>287</v>
      </c>
      <c r="N36" s="32"/>
    </row>
    <row r="37" spans="2:14" ht="90" customHeight="1" x14ac:dyDescent="0.25">
      <c r="B37" s="306"/>
      <c r="C37" s="323"/>
      <c r="D37" s="301"/>
      <c r="E37" s="112" t="str">
        <f>+Autodiagnóstico!G40</f>
        <v>Documentar las buenas prácticas de la entidad en materia de participación ciudadana que permitan alimentar el próximo plan de participación.</v>
      </c>
      <c r="F37" s="149">
        <f>+Autodiagnóstico!H40</f>
        <v>100</v>
      </c>
      <c r="G37" s="180" t="s">
        <v>277</v>
      </c>
      <c r="H37" s="181"/>
      <c r="I37" s="181"/>
      <c r="J37" s="182" t="s">
        <v>246</v>
      </c>
      <c r="K37" s="225"/>
      <c r="L37" s="226"/>
      <c r="M37" s="227"/>
      <c r="N37" s="32"/>
    </row>
    <row r="38" spans="2:14" ht="7.5" customHeight="1" thickBot="1" x14ac:dyDescent="0.3">
      <c r="B38" s="34"/>
      <c r="C38" s="35"/>
      <c r="D38" s="35"/>
      <c r="E38" s="110"/>
      <c r="F38" s="36"/>
      <c r="G38" s="183"/>
      <c r="H38" s="183"/>
      <c r="I38" s="183"/>
      <c r="J38" s="183"/>
      <c r="K38" s="228"/>
      <c r="L38" s="228"/>
      <c r="M38" s="228"/>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5" t="s">
        <v>163</v>
      </c>
    </row>
    <row r="47" spans="2:14" x14ac:dyDescent="0.25"/>
    <row r="48" spans="2:14" x14ac:dyDescent="0.25"/>
  </sheetData>
  <protectedRanges>
    <protectedRange sqref="K7:L13 K15:L35 M7:M35 K36:M37" name="Planeacion"/>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ColWidth="10.85546875" defaultRowHeight="12" x14ac:dyDescent="0.25"/>
  <cols>
    <col min="1" max="1" width="101.7109375" style="2" bestFit="1" customWidth="1"/>
    <col min="2" max="2" width="8.28515625" style="2" bestFit="1" customWidth="1"/>
    <col min="3" max="16384" width="10.8554687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2021-04-09T16:23:38Z</dcterms:modified>
</cp:coreProperties>
</file>