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suario_pc\Desktop\para pagina\AUTODIAGNOSTICO 2019\"/>
    </mc:Choice>
  </mc:AlternateContent>
  <bookViews>
    <workbookView xWindow="0" yWindow="0" windowWidth="24000" windowHeight="9735" tabRatio="795" activeTab="2"/>
  </bookViews>
  <sheets>
    <sheet name="Inicio" sheetId="16" r:id="rId1"/>
    <sheet name="Instrucciones" sheetId="14" r:id="rId2"/>
    <sheet name="Autodiagnóstico" sheetId="15" r:id="rId3"/>
    <sheet name="Gráficas" sheetId="17" r:id="rId4"/>
    <sheet name="Plan de Acción" sheetId="8" r:id="rId5"/>
    <sheet name="PLAN DE ACCIÓN 2019" sheetId="18" r:id="rId6"/>
    <sheet name="Tipología entidad" sheetId="2" state="hidden" r:id="rId7"/>
  </sheets>
  <externalReferences>
    <externalReference r:id="rId8"/>
  </externalReferences>
  <definedNames>
    <definedName name="_xlnm._FilterDatabase" localSheetId="2" hidden="1">Autodiagnóstico!$C$8:$I$114</definedName>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52511"/>
  <fileRecoveryPr autoRecover="0"/>
</workbook>
</file>

<file path=xl/calcChain.xml><?xml version="1.0" encoding="utf-8"?>
<calcChain xmlns="http://schemas.openxmlformats.org/spreadsheetml/2006/main">
  <c r="F22" i="15" l="1"/>
  <c r="D10" i="15"/>
  <c r="L34" i="17" s="1"/>
  <c r="G6" i="15"/>
  <c r="K12" i="17" s="1"/>
  <c r="D40" i="15"/>
  <c r="L35" i="17" s="1"/>
  <c r="F10" i="15"/>
  <c r="K57" i="17"/>
  <c r="F110" i="8"/>
  <c r="F111" i="8"/>
  <c r="E110" i="8"/>
  <c r="E1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9" i="8"/>
  <c r="F90" i="8"/>
  <c r="F91" i="8"/>
  <c r="F92" i="8"/>
  <c r="F93" i="8"/>
  <c r="F94" i="8"/>
  <c r="F95" i="8"/>
  <c r="F96" i="8"/>
  <c r="F97" i="8"/>
  <c r="F98" i="8"/>
  <c r="F99" i="8"/>
  <c r="F100" i="8"/>
  <c r="F101" i="8"/>
  <c r="F102" i="8"/>
  <c r="F103" i="8"/>
  <c r="F104" i="8"/>
  <c r="F105" i="8"/>
  <c r="F106" i="8"/>
  <c r="F107" i="8"/>
  <c r="F108" i="8"/>
  <c r="F109" i="8"/>
  <c r="F8" i="8"/>
  <c r="F9" i="8"/>
  <c r="F10"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D81" i="15"/>
  <c r="L38" i="17" s="1"/>
  <c r="F81" i="15"/>
  <c r="L147" i="17" s="1"/>
  <c r="E7" i="8"/>
  <c r="F11" i="8"/>
  <c r="F7" i="8"/>
  <c r="F96" i="15"/>
  <c r="L170" i="17" s="1"/>
  <c r="J170" i="17"/>
  <c r="K167" i="17"/>
  <c r="F93" i="15"/>
  <c r="L149" i="17" s="1"/>
  <c r="J149" i="17"/>
  <c r="F87" i="15"/>
  <c r="L148" i="17" s="1"/>
  <c r="J148" i="17"/>
  <c r="J147" i="17"/>
  <c r="K144" i="17"/>
  <c r="F76" i="15"/>
  <c r="L127" i="17" s="1"/>
  <c r="J127" i="17"/>
  <c r="F71" i="15"/>
  <c r="L126" i="17" s="1"/>
  <c r="J126" i="17"/>
  <c r="F69" i="15"/>
  <c r="L125" i="17" s="1"/>
  <c r="J125" i="17"/>
  <c r="K121" i="17"/>
  <c r="F68" i="15"/>
  <c r="L103" i="17" s="1"/>
  <c r="J103" i="17"/>
  <c r="F65" i="15"/>
  <c r="L102" i="17" s="1"/>
  <c r="J102" i="17"/>
  <c r="F61" i="15"/>
  <c r="L101" i="17" s="1"/>
  <c r="J101" i="17"/>
  <c r="J98" i="17"/>
  <c r="F52" i="15"/>
  <c r="L85" i="17" s="1"/>
  <c r="J85" i="17"/>
  <c r="F49" i="15"/>
  <c r="L84" i="17" s="1"/>
  <c r="J84" i="17"/>
  <c r="F40" i="15"/>
  <c r="L83" i="17" s="1"/>
  <c r="J83" i="17"/>
  <c r="J77" i="17"/>
  <c r="F29" i="15"/>
  <c r="K59" i="17" s="1"/>
  <c r="I59" i="17"/>
  <c r="K58" i="17"/>
  <c r="I58" i="17"/>
  <c r="I57" i="17"/>
  <c r="I54" i="17"/>
  <c r="D96" i="15"/>
  <c r="L39" i="17" s="1"/>
  <c r="J39" i="17"/>
  <c r="J38" i="17"/>
  <c r="D69" i="15"/>
  <c r="L37" i="17" s="1"/>
  <c r="J37" i="17"/>
  <c r="D61" i="15"/>
  <c r="L36" i="17" s="1"/>
  <c r="J36" i="17"/>
  <c r="J35" i="17"/>
  <c r="J34" i="17"/>
  <c r="I12" i="17"/>
</calcChain>
</file>

<file path=xl/sharedStrings.xml><?xml version="1.0" encoding="utf-8"?>
<sst xmlns="http://schemas.openxmlformats.org/spreadsheetml/2006/main" count="866" uniqueCount="511">
  <si>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</si>
  <si>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</si>
  <si>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</si>
  <si>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</si>
  <si>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</si>
  <si>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</si>
  <si>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</si>
  <si>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</si>
  <si>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</si>
  <si>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</si>
  <si>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</si>
  <si>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</si>
  <si>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</si>
  <si>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</si>
  <si>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</si>
  <si>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</si>
  <si>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</si>
  <si>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</si>
  <si>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</si>
  <si>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</si>
  <si>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</si>
  <si>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</si>
  <si>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</si>
  <si>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</si>
  <si>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</si>
  <si>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</si>
  <si>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</si>
  <si>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</si>
  <si>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</si>
  <si>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</si>
  <si>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</si>
  <si>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</si>
  <si>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</si>
  <si>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</si>
  <si>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</si>
  <si>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</si>
  <si>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</si>
  <si>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</si>
  <si>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</si>
  <si>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</si>
  <si>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</si>
  <si>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</si>
  <si>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</si>
  <si>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</si>
  <si>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</si>
  <si>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</si>
  <si>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</si>
  <si>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</si>
  <si>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</si>
  <si>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</si>
  <si>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</si>
  <si>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</si>
  <si>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</si>
  <si>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</si>
  <si>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</si>
  <si>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</si>
  <si>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</si>
  <si>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</si>
  <si>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</si>
  <si>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</si>
  <si>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</si>
  <si>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</si>
  <si>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</si>
  <si>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</si>
  <si>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</si>
  <si>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</si>
  <si>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</si>
  <si>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</si>
  <si>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</si>
  <si>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</si>
  <si>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</si>
  <si>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</si>
  <si>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</si>
  <si>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</si>
  <si>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</si>
  <si>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</si>
  <si>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</si>
  <si>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</si>
  <si>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</si>
  <si>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</si>
  <si>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</si>
  <si>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</si>
  <si>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</si>
  <si>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</si>
  <si>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</si>
  <si>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</si>
  <si>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</si>
  <si>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</si>
  <si>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</si>
  <si>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</si>
  <si>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</si>
  <si>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</si>
  <si>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</si>
  <si>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</si>
  <si>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</si>
  <si>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</si>
  <si>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</si>
  <si>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</si>
  <si>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</si>
  <si>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</si>
  <si>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</si>
  <si>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</si>
  <si>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</si>
  <si>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</si>
  <si>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</si>
  <si>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</si>
  <si>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</si>
  <si>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</si>
  <si>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</si>
  <si>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</si>
  <si>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</si>
  <si>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</si>
  <si>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</si>
  <si>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</si>
  <si>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</si>
  <si>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</si>
  <si>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</si>
  <si>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</si>
  <si>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</si>
  <si>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</si>
  <si>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</si>
  <si>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</si>
  <si>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</si>
  <si>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</si>
  <si>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</si>
  <si>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</si>
  <si>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</si>
  <si>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</si>
  <si>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</si>
  <si>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</si>
  <si>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</si>
  <si>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</si>
  <si>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</si>
  <si>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</si>
  <si>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</si>
  <si>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</si>
  <si>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</si>
  <si>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</si>
  <si>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</si>
  <si>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</si>
  <si>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</si>
  <si>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</si>
  <si>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</si>
  <si>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</si>
  <si>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</si>
  <si>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</si>
  <si>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</si>
  <si>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</si>
  <si>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</si>
  <si>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</si>
  <si>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</si>
  <si>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</si>
  <si>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</si>
  <si>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</si>
  <si>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</si>
  <si>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</si>
  <si>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</si>
  <si>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</si>
  <si>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</si>
  <si>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</si>
  <si>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</si>
  <si>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</si>
  <si>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</si>
  <si>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</si>
  <si>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</si>
  <si>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</si>
  <si>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</si>
  <si>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</si>
  <si>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</si>
  <si>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</si>
  <si>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</si>
  <si>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</si>
  <si>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</si>
  <si>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</si>
  <si>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</si>
  <si>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</si>
  <si>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</si>
  <si>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</si>
  <si>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</si>
  <si>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</si>
  <si>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</si>
  <si>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</si>
  <si>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</si>
  <si>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 xml:space="preserve">2. Calificación por componentes: </t>
  </si>
  <si>
    <t>Categorías del componente 1:</t>
  </si>
  <si>
    <t>Categorías del componente 2</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</si>
  <si>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</si>
  <si>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</si>
  <si>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</si>
  <si>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</si>
  <si>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ENTIDAD</t>
  </si>
  <si>
    <t>POLÍTICA DEFENSA JURÍDICA</t>
  </si>
  <si>
    <t>AUTODIAGNÓSTICO DE GESTIÓN POLÍTICA DEFENSA JURÍDICA</t>
  </si>
  <si>
    <t>El Comité de Conciliación otorga prioridad a las solicitudes de conciliación provenientes de entidades públicas</t>
  </si>
  <si>
    <t>Planeación</t>
  </si>
  <si>
    <t>Los comités de conciliación invitan a sus sesiones a la Agencia Nacional de Defensa Jurídica del Estado con derecho a voz y voto, cuando lo estime conveniente tanto la entidad como la Agencia.</t>
  </si>
  <si>
    <t>El Comité de Conciliación efectúa un seguimiento permanente a la gestión del apoderado externo sobre los procesos que se le hayan asignado</t>
  </si>
  <si>
    <t>Ejecución</t>
  </si>
  <si>
    <t>Actuaciones Prejudiciales</t>
  </si>
  <si>
    <t>Seguimiento y evaluación</t>
  </si>
  <si>
    <t>Defensa Judicial</t>
  </si>
  <si>
    <t>Cumplimiento de sentencias y conciliaciones</t>
  </si>
  <si>
    <t>Acción de repetición y recuperación de bienes públicos</t>
  </si>
  <si>
    <t xml:space="preserve">El area identifica los riesgos inherentes al ciclo de defensa juridica  y realiza la valoracion de impacto y probabilidad asi como los controles y planes de mitigación de riesgos </t>
  </si>
  <si>
    <t>La entidad envía en febrero de cada año a la ANDJE, el número de nuevas demandas radicadas en contra de la entidad por las causas primarias incluidas en sus polÏticas de prevención del daño antijurídico, permitiendo identificar si hay una reducción en la litigiosidad de las entidades a nivel de las causas primarias señaladas en sus políticas de prevención.</t>
  </si>
  <si>
    <t>El área de defensa judicial cuenta con la tabla de retención documental y/o tablas de valoración documental para la gestión de archivos</t>
  </si>
  <si>
    <t>En la entidad reposa en copia física y/o magnética, todo lo respectivo al trámite de los procesos judiciales.  Adicional a ello se registran las actuaciones y decisiones de cada proceso en el Sistema Único de Gestión e Información Litigiosa del Estado, de acuerdo con los manuales e instructivos que para el efecto produce la Dirección de Gestión de información.</t>
  </si>
  <si>
    <t>La entidad ha adoptado procesos y/o procedimientos internos específicos para la defensa jurídica en los sistemas de gestión de calidad de las entidades.</t>
  </si>
  <si>
    <t>Prevención del daño antijurídico</t>
  </si>
  <si>
    <t xml:space="preserve">Sistema de Información Litigiosa </t>
  </si>
  <si>
    <t>RESULTADOS DE GESTIÓN DEFENSA JURÍDICA</t>
  </si>
  <si>
    <t>Categorías del componente 3</t>
  </si>
  <si>
    <t>Categorías del componente 4</t>
  </si>
  <si>
    <t>Categorías del componente 5</t>
  </si>
  <si>
    <t>Categorías del componente 6</t>
  </si>
  <si>
    <t>PLAN DE ACCIÓN DEFENSA JURÍDICA</t>
  </si>
  <si>
    <t>La entidad tiene definidos los criterios de procedencia y rechazo de las solicitudes de conciliación</t>
  </si>
  <si>
    <t>El Comité de Conciliación está constituido por los siguiente los funcionarios con derecho a voz y voto: (i) jefe, director, gerente, presidente o representante legal o su delegado; (ii) el ordenador del gasto o quien haga sus veces;  (iii) el jefe de la oficina jurídica o de la oficina encargada de la defensa de los intereses litigiosos de la entidad, o en el Departamento Administrativo de la Presidencia de la República, concurrirá el Secretario Jurídico o su delegado; y (iv) dos funcionarios de dirección o de confianza que se designen conforme a la estructura orgánica de cada ente.</t>
  </si>
  <si>
    <t>Los funcionarios designados  ha sido comunicados como integrantes del mismo y es de conocimiento de los demás funcionarios de la entidad quienes conforman el comité de conciliación.</t>
  </si>
  <si>
    <t>El comité de conciliación se constituye en una instancia administrativa que deberá actuar como sede de estudio, análisis y formulación de políticas sobre prevención del daño antijurídico</t>
  </si>
  <si>
    <t>El comité de conciliación decide como máximo en un término de quince (15) días contados a partir del momento en que reciban la solicitud de conciliación.</t>
  </si>
  <si>
    <t>La entidad estudia y evalúa los procesos que cursen o hayan cursado en contra de la entidad, para determinar las causas generadoras de los conflictos; el índice de condenas; los tipos de daño por los cuales resulta demandado o condenado; y las deficiencias de las actuaciones procesales por parte de los apoderados, con el objeto de proponer correctivos.</t>
  </si>
  <si>
    <t>El secretario técnico del comité de conciliación presenta el  informe que contiene las conclusiones del análisis y las propuestas de acción en cuanto a las medidas que se deben implementar para superar y/o prevenir las problemáticas identificadas, al comité de conciliación, para que se adopten las decisiones a que haya lugar.</t>
  </si>
  <si>
    <t>El comité de conciliación evalúa los procesos que hayan sido fallados en contra de la entidad basado en estudios pertinentes, con el fin de determinar la procedencia de la acción de repetición.</t>
  </si>
  <si>
    <t>El Comité de Conciliación decide la procedencia o improcedencia de la acción de repetición en un termino de  dos (2) meses.</t>
  </si>
  <si>
    <t>El comité de conciliación informa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t>
  </si>
  <si>
    <t>Los  apoderados de los casos tienen los documentos necesarios que les permitan elaborar las fichas de estudio para la acción de repetición. Los documentos básicos son: copia del fallo, y pago de la condena, de la conciliación o de cualquier otro crédito derivado de la responsabilidad patrimonial de la entidad.</t>
  </si>
  <si>
    <t>El ordenador del gasto remite el acto administrativo y sus antecedentes al Comité de Conciliación, al día siguiente al pago total o al pago de la última cuota efectuado por la entidad pública, de una conciliación, condena o de cualquier otro crédito surgido por concepto de la responsabilidad patrimonial de la entidad.</t>
  </si>
  <si>
    <t>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t>
  </si>
  <si>
    <t>Los apoderados presentan un informe al Comité de Conciliación para que este pueda determinar la procedencia del llamamiento en garantía para fines de repetición en los procesos judiciales de responsabilidad patrimonial.</t>
  </si>
  <si>
    <t xml:space="preserve">El Comité de Conciliación decide sobre la formulación del llamamiento en garantía con fines de repetición para  los casos presentados. </t>
  </si>
  <si>
    <t>La entidad realiza los  estudios y evaluacion de sus  procesos  anualmente, dentro del primer trimestre siguiente a la vigencia del año inmediatamente anterior.</t>
  </si>
  <si>
    <t>Los  apoderados de los casos tienen los documentos necesarios que les permitan elaborar las fichas de estudio para el llamamiento en garantía con fines de repetición. Los documentos básicos son: copia del fallo, y pago de la condena, de la conciliación o de cualquier otro crédito derivado de la responsabilidad patrimonial de la entidad.</t>
  </si>
  <si>
    <t>El Comité de Conciliación seleccionó un secretario técnico  abogado y  está vinculado a la planta de personal con dedicación exclusiva</t>
  </si>
  <si>
    <t>La secretaria técnica del comité de conciliación  cuenta con un grupo o equipo de apoyo de abogados debidamente formalizados</t>
  </si>
  <si>
    <t>El Comité de Conciliación solicitó la designación de secretario técnico del Comité, mediante acto administrativo, con alusión expresa a la dedicación exclusiva y suscrito por el representante legal.</t>
  </si>
  <si>
    <t>El secretario técnico elabora las actas de cada sesión del comité debidamente, suscrita por el presidente y el secretario que haya asistitido, dentro de los cinco (5) días siguientes a la correspondiente sesión.</t>
  </si>
  <si>
    <t>El secretario técnico prepara un informe de la gestión del comité y de la ejecución de sus decisiones, que es entregado al representante legal del ente y a los miembros del comité cada seis (6) meses.</t>
  </si>
  <si>
    <t>El secretario técnico envía los  reportes  de  las acciones de repetición  al Coordinador de los agentes del Ministerio Público ante la Jurisdicción en lo Contencioso Administrativo.</t>
  </si>
  <si>
    <t>La entidad cuenta con una política pública de prevención del daño antijurídico.</t>
  </si>
  <si>
    <t>Las causas generales formuladas en la política de prevención del daño antijurídico están expresadas de acuerdo a la parametrización de causas contenidas en el sistema de información e- kogui.</t>
  </si>
  <si>
    <t>La entidad implementa el plan de acción de su política de prevención del daño antijurídico dentro del año calendario (enero-diciembre) para el cual fue diseñado,</t>
  </si>
  <si>
    <t>La secretaría técnica del comité proyecta y somete a consideración del comité la información que este requiera para la formulación y diseño de políticas de prevención del daño antijurídico de la entidad</t>
  </si>
  <si>
    <t>La política pública de prevención del daño antijurídico fue ajustada por el secretario técnico y aprobada por el Comité de Conciliación mediante acta.</t>
  </si>
  <si>
    <t>La entidad hace seguimiento al plan de accion y al(los) indicador(es) formulado(s) en sus políticas de prevención del daño antijurídico.</t>
  </si>
  <si>
    <t>El Comité de Conciliación sesiona con el propósito de revisar el cumplimiento de las decisiones tomadas en materia de evaluación de la política pública de prevención.</t>
  </si>
  <si>
    <t>El comité de conciliación tiene un estudio de casos reiterados, adicionalmente lo actualiza semestralmente.</t>
  </si>
  <si>
    <t>El Comité de Conciliación usa herramientas de costo beneficio de la conciliación y las considera para la toma de sus decisiones.</t>
  </si>
  <si>
    <t>El area mide y evalua los resultados periodicamente de sus indicadores que miden la eficiencia, eficacia y efectividad de las politicas realizadas en materia de prevención</t>
  </si>
  <si>
    <t>El Comité de Conciliación comunica la improcedencia de la conciliación al convocante y al Ministerio Público, en la audiencia respectiva.</t>
  </si>
  <si>
    <t xml:space="preserve">El comité de conciliación en la formulación de estrategias de defensa se focaliza en la reiteración,  la complejidad de los casos y el impacto del caso en términos de pretensiones, posibilidad de éxito, visibilidad ante los medios de comunicación, entre otros. </t>
  </si>
  <si>
    <t>El Comité de Conciliación diseñó y aplicó el documento de políticas de defensa.</t>
  </si>
  <si>
    <t>La entidad tiene en cosideración los lineamientos de fortalecimiento de la defensa expedidos por la ANDJE,  aplica las líneas jurisprudenciales que ha contruido la la ANDJE y las que ellos mismos realizan, en el fortalecimiento de la defensa.</t>
  </si>
  <si>
    <t>La entidad ha Constituido al interior de la oficina jurídica o de la dependencia que corresponda, un grupo que se encargue de manera exclusiva de la defensa jurídica, con abogados cuyos perfiles respondan a las necesidades de litigio de la entidad.</t>
  </si>
  <si>
    <t>La entidad establece procedimientos que garantizan cargas de procesos  que permitan la atención adecuada de cada uno de ellos.</t>
  </si>
  <si>
    <t>La entidad capacita y mantiene actualizados a los abogados, especialmente en lo que se refiere a las competencias de actuación en los procesos orales y en los nuevos cambios normativos.</t>
  </si>
  <si>
    <t>El comité de conciliación requiere periódicamente al jefe de la oficina jurídica o  quien haga sus veces en la entidad,  para la presentación de un reporte actualizado sentencias, laudos arbitrales y conciliaciones que lleva la entidad.</t>
  </si>
  <si>
    <t xml:space="preserve">El comité de conciliación  invita a los  funcionarios que tengan a su cargo las actividades específicas de cumplimiento y  se generan compromisos para contribuir al cumplimiento de pago. Adicionalmente definen estrategias de gestión para el cumplimiento. </t>
  </si>
  <si>
    <t>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t>
  </si>
  <si>
    <t>En el área de defensa judicial cuentan con un sistema de información digital que habilite el proceso de Gestión Documental.</t>
  </si>
  <si>
    <t>En los procedimientos del área de defensa judicial están definidos los roles y funciones de la gestión documental</t>
  </si>
  <si>
    <t>El área jurídica de la entidad cuenta con procedimientos para gestionar  prestamos y consultas a documentos  que forman parte de las pruebas que están ubicados en otras áreas de la entidad.</t>
  </si>
  <si>
    <t>En la entidad reposa en copia física y/o magnética, todo lo respectivo a la gestión de las conciliaciones, fichas, actas del Comité de Conciliación, y anexos.</t>
  </si>
  <si>
    <t>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t>
  </si>
  <si>
    <t>En la entidad reposa en copia física y/o magnética, todo lo respectivo al trámite de las solicitudes de conciliación o de otros MASC.  Adicional se registra la solicitud de conciliación, sus actuaciones y decisiones en el Sistema Único de Gestión e Información Litigiosa del Estado, de acuerdo con los manuales e instructivos que para el efecto produce la Dirección de Gestión de información.</t>
  </si>
  <si>
    <t>En la entidad establece protocolos internos de manejo de archivos con el fin de facilitar a los apoderados la consecución de los antecedentes administrativos, para poder allegarlos en tiempo a los procesos judiciales.</t>
  </si>
  <si>
    <t>Los procesos y procedimientos asociados a la defensa jurídica se encuentran en constante actualización, teniendo en cuenta nueva normatividad, nuevas formas de operación y propuestas de optimización.</t>
  </si>
  <si>
    <t>El comité de conciliación tiene indicadores y  conoce el resultado de la medición de los indicadores de acuerdo con la periodicidad definida en el plan anual del comité de conciliación</t>
  </si>
  <si>
    <t>El area mide y evalua los resultados periodicamente de sus indicadores que miden la eficiencia, eficacia y efectividad de las politicas realizadas en materia de defensa juridica.</t>
  </si>
  <si>
    <t>La entidad envió el plan de acción del comité de conciliación de la siguiente vigencia fiscal  a las oficinas de planeación y de control interno de la entidad.</t>
  </si>
  <si>
    <t>La entidad obedece los parámetros fijados en los decretos Decretos 2469 de 2015 y 1342 de 2016 que reglamentan los pagos desde el Decreto único del sector hacienda y crédito público.</t>
  </si>
  <si>
    <t>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t>
  </si>
  <si>
    <t>La entidad cumple con la ejecución de todas las etapas y actuaciones procesales en cada caso</t>
  </si>
  <si>
    <t>La entidad conoce y evalua el valor de sus demandas y los logros procesales obtenidos</t>
  </si>
  <si>
    <t>La entidad mide y evalua la tasa de éxito procesal</t>
  </si>
  <si>
    <t>Cumple oportunamente el pago de las sentencias y conciliaciones durante los 10 meses siguientes a la ejecutoría</t>
  </si>
  <si>
    <t xml:space="preserve">Realiza seguimiento y evalua el estado contable de los creditos Judiciales </t>
  </si>
  <si>
    <t xml:space="preserve">La entidad identifica y  evalua los procesos en los que actua como demandante </t>
  </si>
  <si>
    <t>La entidad mide y evalua la tasa de éxito procesal en repetición</t>
  </si>
  <si>
    <t>La entidad mide y evalua la tasa de éxito procesal en repetición en recuperación</t>
  </si>
  <si>
    <t>La entidad envía en febrero de cada año a la ANDJE  el estado de sus indicadores de resultado (de qué manera se impactó la causa primana que se pretendía atacar con base en los hechos,reclamaciones, derechos de petición, ocurrencia de siniestros, según sea el caso) incorporados en el plan de acción, presentados luego de implementada la política.</t>
  </si>
  <si>
    <t>La entidad cuenta con un repositorio actualizado de los casos que lleva</t>
  </si>
  <si>
    <t>La entidad cuenta con una Metodología y/o planeación  para elaborar la provisión contable del rubro de sentencias y conciliaciones. De acuerdo con normatividad de la contaduría General, para 2016 estas metodologías deben cumplir con normas NIIF para el sector público.</t>
  </si>
  <si>
    <t>La entidad identifica y analiza los pagos realizados por concepto de intereses corrientes y moratorios de sentencias y conciliaciones</t>
  </si>
  <si>
    <t>La entidad realiza gestiones de difusión y/o capacitación de los planes de daño antijurídico</t>
  </si>
  <si>
    <t>Ingresa en el sistema de información litigiosa del Estado eKOGUI, en el módulo de conciliaciones extrajudiciales, todas las solicitudes que llegan a la entidad</t>
  </si>
  <si>
    <t xml:space="preserve">Ingresa los procesos a favor y en contra  de la entidad en el  módulo de procesos judiciales, en el Sistema de información litigioso del Estado eKOGUI, </t>
  </si>
  <si>
    <t>Diligencia todos los campos de información en el Sistema de información litigioso del Estado  eKOGUI</t>
  </si>
  <si>
    <t>Ha realizado la calificación de riesgo de los procesos judiciales de la entidad en el Sistema de información litigioso del Estado  eKOGUI</t>
  </si>
  <si>
    <t>Realiza la Gestión Procesal y la provisión contable de los procesos judiciales de la entidad en el Sistema de información litigioso del Estado  eKOGUI</t>
  </si>
  <si>
    <t>Conoce el funcionamiento de las Fichas creadas para estudio en los Comités de conciliación del Sistema eKOGUI</t>
  </si>
  <si>
    <t>Registra en el sistema eKOGUI la información sobre pretensiones económicas y cuantías de los procesos judiciales y conciliaciones extrajudiciales</t>
  </si>
  <si>
    <t>Apoya la gestión de actualización procesal judicial con la consulta que entrega el sistema de información litigioso del estado eKogui en la funcionalidad del indicador Tasa de éxito</t>
  </si>
  <si>
    <t>Realiza seguimiento permanente a las  solicitudes de conciliación extrajudiciales que llegan a la entidad y que son ingresados al sistema Único de información</t>
  </si>
  <si>
    <t>Tiene claridad sobre el funcionamiento de las actuaciones en el Sistema para reportar la evolución de los procesos judiciales y de las conciliaciones extrajudiciales</t>
  </si>
  <si>
    <t>Actualiza en el sistema de información  eKOGUI,  las nuevas actuaciones y/o fallos de los procesos  judiciales y de las conciliaciones extrajudiciales</t>
  </si>
  <si>
    <t>Los procesos que se encuentran en estado terminado se encuentran acualizados en el sistema eKOGUI</t>
  </si>
  <si>
    <t>Se comunica con el Centro de Contacto de Soporte de la Agencia Nacional de Defensa Jurídica del Estado cuando requiere algún tipo de asesoria en el manejo del sistema ekogui o para solucionar algún tipo de inconveniente</t>
  </si>
  <si>
    <t>Genera informes con la información que extrae de  eKOGUI</t>
  </si>
  <si>
    <t>Toma decisiones basado(a) en la información que extrae de eKOGUI</t>
  </si>
  <si>
    <t>El administrador de entidad genera y hace uso del reporte F9 en Sistema de Información eKOGUI</t>
  </si>
  <si>
    <t>En el Sistema de Información eKOGUI, el administrador de entidad y jefe de control interno hacen uso del módulo de auditoria por registro y usuario</t>
  </si>
  <si>
    <t>La información que genera para los diferentes comités de la entidad de carácter jurídico coincide con la información que se ha consignado y extraído del sistema</t>
  </si>
  <si>
    <t xml:space="preserve">Asiste a las jornadas de capacitación sobre el Sistema eKOGUI que programa la Agencia Nacional de Defensa Jurídica del Estado </t>
  </si>
  <si>
    <t xml:space="preserve">
Decreto 1069 de 2015, Capítulo 4
Artículo. 2.2.3.4.1.13
</t>
  </si>
  <si>
    <t>El Comité de Conciliación se constituye en una instancia administrativa que deberá actuar como sede de estudio, análisis y formulación de políticas sobre defensa de los intereses litigiosos de la entidad.</t>
  </si>
  <si>
    <t>El Comité de Conciliación elaboró su propio reglamento y se  tiene aprobado mediante resolución, circular o memorando.</t>
  </si>
  <si>
    <t xml:space="preserve">La entidad revisa por lo menos una vez al año el reglamento del Comité de Conciliación. </t>
  </si>
  <si>
    <t>El Comité de Conciliación elabora documento con los  perfiles de abogados externos,  y tiene en cuenta los criterios de  litigiosidad, complejidad de los casos y el impacto de los procesos y remite los  perfiles de abogados externos a la oficina jurídica,  a la dependencia encargada de la contratación y al representante legal.</t>
  </si>
  <si>
    <t>La entidad hace y utiliza fichas técnicas o algún otro documento técnico para el estudio de los casos.</t>
  </si>
  <si>
    <t>El comité de conciliación sesiona como mínimo dos (2) veces al mes o cada vez que se requiere.</t>
  </si>
  <si>
    <t>GRÁFICAS</t>
  </si>
  <si>
    <t>2. Planeación y Ruta de acción (color naranja):  la idea es generar un plan de acción con base en el diagnóstico realizado. Los elementos mínimos que se proponen para ello, son:</t>
  </si>
  <si>
    <t xml:space="preserve">PLAN  DE ACCIÓN MODELO INTEGRADO DE PLANEACIÓN Y GESTIÓN MIPG
SECRETARÍA REPRESENTACIÓN JUDICIAL Y DEFENSA-  VIGENCIA 2018
 </t>
  </si>
  <si>
    <t xml:space="preserve">No. </t>
  </si>
  <si>
    <t>Subcomponente</t>
  </si>
  <si>
    <t>Actividad</t>
  </si>
  <si>
    <t>Meta</t>
  </si>
  <si>
    <t>Indicador (o registro)</t>
  </si>
  <si>
    <t>Responsable</t>
  </si>
  <si>
    <t>Fecha (dia-mes-año)</t>
  </si>
  <si>
    <t>Elaborar un documento  que contenga los  perfiles de los abogados externos,  tenendo en cuenta los criterios de litigiosidad, complejidad de los casos y el impacto de los procesos.</t>
  </si>
  <si>
    <t>Elaborar  un documento  que contenga los  perfiles de los abogados externos para la adecuada defensa judicial de los intereses del Departamento.</t>
  </si>
  <si>
    <t>Documento contentivo de los perfiles de los abogados externos requeridos para la defensa judicial del Departamento.</t>
  </si>
  <si>
    <t xml:space="preserve"> Secretaría de Representación Judicial y Defensa</t>
  </si>
  <si>
    <t>Definir los criterios de procedencia y rechazo de las solicitudes de conciliación sujetas a estudio por parte del Comité de Conciliación.</t>
  </si>
  <si>
    <t>Definir los criterios de procedencia y rechazo de las solicitudes de Conciliación.</t>
  </si>
  <si>
    <t>Acta del Comité de Conciliación mediante la cual se definen los criterios de procedencia y rechazo de las sollicitudes de Conciliación.</t>
  </si>
  <si>
    <t>Comité de Conciliación - Secretaría de Representación Judicial y Defensa</t>
  </si>
  <si>
    <t>Decidir en un termino maximo de quince (15) dias contados a partie de su recibo, las solicitudes de conciliación que se radiquen en la Secretaría.</t>
  </si>
  <si>
    <t>Decidir en un termino maximo de quince (15) dias contados a partie de su recibo, las solicitudes de conciliación que se eleven al Departamento del Quindío.</t>
  </si>
  <si>
    <t>Solicitudes de Conciliación radicadas y estudiadas por el Comité de Conciliación del Departamento.</t>
  </si>
  <si>
    <t>Realizar anualmente el estudio y evaluación  de los  procesos judiciales en los que sea parte el Departamento del Quindio, dentro del primer trimestre siguiente a la vigencia del año inmediatamente anterior.</t>
  </si>
  <si>
    <t>Realizar anualmente el estudio y evaluación de los  procesos judiciales en los que sea parte el Departamento del Quindio</t>
  </si>
  <si>
    <t>Estudio realizado de los procesos judiciales en los que sea parte el Departamento del Quindío.</t>
  </si>
  <si>
    <t xml:space="preserve"> Secretaría de Representación Judicial  y Defensa</t>
  </si>
  <si>
    <t>Guardar copia fisica y/o magnetica de toda la información  referente al tramite de las solicitudes de conciliación e ingresarla en el Sistema Único de Gestión e Información Litigiosa del Estado.</t>
  </si>
  <si>
    <t>Guardar copia fisica y/o magnetica de toda la información  referente al tramite de las solicitudes de conciliación.</t>
  </si>
  <si>
    <t>Archivo fisico y/o magnetico de toda la información referente al tramite de las solicitudes de conciliación.</t>
  </si>
  <si>
    <t>Revisar una vez al año el reglamento dispuesto para el Comité de Conciliación.</t>
  </si>
  <si>
    <t>Acta de reunión mediante la cual se constate la revisión.</t>
  </si>
  <si>
    <t>Realizar un análisis de los casos mas reiterados sometidos a estudio del Comité de Conciliación y actualizarlo cada seis meses.</t>
  </si>
  <si>
    <t>Estudio (análisis) realizado por el Comité de Conciliación frente a los casos mas concurridos- Acta de Comité.</t>
  </si>
  <si>
    <t>Tener en consideración los lineamientos de fortalecimiento de la defensa y las líneas jurisprudenciales que ha contruido la ANDJE para el fortalecimiento de la defensa judicial del Departamento.</t>
  </si>
  <si>
    <t>Tener en consideración los lineamientos de fortalecimiento de la defensa y las líneas jurisprudenciales que ha contruido la ANDJE para fortalecimieno de la defensa judicial del Departamento.</t>
  </si>
  <si>
    <t>Socialización de  los lineamientos de fortalecimiento de la defensa y las líneas jurisprudenciales que ha contruido la ANDJE para fortalecimieno de la defensa judicial del Departamento.</t>
  </si>
  <si>
    <t>Requerir periodicamente al Secretario de Representación Judicial y Defensa  para que presente  un reporte actualizado de sentencias, laudos arbitrales y conciliaciones  efectuadas por el Departamento.</t>
  </si>
  <si>
    <t>Informe mediante el cual la Secretaría de Representación Judicial y Defensa presenta el reporte de las sentencias, laudos arbitrales y conciliaciones efectuadas.</t>
  </si>
  <si>
    <t xml:space="preserve">Comité de Conciliación </t>
  </si>
  <si>
    <t>Identificar los riesgos inherentes al ciclo de defensa juridica y realizar la valoración de impacto y probabilidad asi como los controles y planes de mitigación de riesgos para el Departamento.</t>
  </si>
  <si>
    <t>Mapa de riesgos de Corrupción y  los indicadores de gestión de la Secretaría de Representación Judicial.</t>
  </si>
  <si>
    <t>Secretaría de Representación Judicial y Defensa</t>
  </si>
  <si>
    <t>Establecer un procedimiento para gestionar prestamos y consultas a documentos requeridos dentro de los procesos judiciales y que reposen en otras dependencias de la Administración Departamental.</t>
  </si>
  <si>
    <t>Establecer un procedimiento para gestionar prestamos y consultas a documentos requeridos dentro de los procesos judiciales.</t>
  </si>
  <si>
    <t>Procedimiento establecido para prestamos y consultas de documentos requeridos dentro de los procesos judiciales.</t>
  </si>
  <si>
    <t xml:space="preserve">Mejorar el sistema de información digital que facilite el proceso de Gestión Documental.  </t>
  </si>
  <si>
    <t>Sistema de información digital establecido.</t>
  </si>
  <si>
    <t>Generar copia fisica y/o magnetica de todo lo que concierne al tramite de los procesos judiciales e ingresar dicha información al Sistema Unico de Gestión e Información Litigiosa del Estado.</t>
  </si>
  <si>
    <t>Información reportada en el Sistema Unico de Gestión e Información Litigiosa del Estado.</t>
  </si>
  <si>
    <t>Definir estrategias de gestión que permita a los funcionarios que tengan a su cargo actividades  especificas de pago su cumplimiento.</t>
  </si>
  <si>
    <t>Estrategias de gestión  establecidas para los funcionarios que tengan a su cargo actividades especificas de cumplimiento de pago.</t>
  </si>
  <si>
    <t>Identificar y analizar los pagos realizados por concepto de intereses corrientes y moratorios de sentencias y conciliaciones.</t>
  </si>
  <si>
    <t xml:space="preserve">Informe financiero referente a los pagos realizados por concepto de intereses corrientes y moratorios de sentencias y conciliaciones. </t>
  </si>
  <si>
    <t>Secretaría de Hacienda.</t>
  </si>
  <si>
    <t xml:space="preserve">Medir y evaluar la tasa de éxito procesal en repetición. </t>
  </si>
  <si>
    <t xml:space="preserve">Medir y evaluar la tasa de éxito procesal de los procesos de repetición. </t>
  </si>
  <si>
    <t>Porcentaje (%) de éxito procesal de los procesos de repetición, resultado de la evaluación.</t>
  </si>
  <si>
    <t>Enviar los reportes de las acciones de repetición al Coordinador de los agentes del Ministerio Publico ante la Jurisdicción en lo Contencioso Administrativo.</t>
  </si>
  <si>
    <t>Constancia de envio de los reportes de las acciones de repetición al Coordinador de los agentes del Ministerio Publico ante la Jurisdicción en lo Contencioso Administrativo.</t>
  </si>
  <si>
    <t>Informar al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t>
  </si>
  <si>
    <t>Informar al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t>
  </si>
  <si>
    <t>Constancia de envio al Ministerio Público ante la Jurisdicción en lo Contencioso Administrativo de las correspondientes decisiones respecto de la procedencia o no de la acción de repetición.</t>
  </si>
  <si>
    <t>Decidir la procedencia o improcedencia de la acción de repetición en un termino de dos (2) meses.</t>
  </si>
  <si>
    <t xml:space="preserve">Acta de Comité de conciiación mediante la cual se estudia la procedencia o improcedencia de la acción de repetición en un termino de dos (2) meses. </t>
  </si>
  <si>
    <t>Sesionar con el propósito de revisar el cumplimiento de las decisiones tomadas en materia de evaluación de la política pública de prevención.</t>
  </si>
  <si>
    <t>Acta de comité de conciliación mediante la cual se revise el cumplimiento de las decisiones tomadas en materia de evaluación de la política pública de prevención.</t>
  </si>
  <si>
    <t>Medir y evaluar los resultados periodicamente de los indicadores de gestión que miden la eficiencia, eficacia ye efectividad de las politicas realizadas en materia de prevención.</t>
  </si>
  <si>
    <t>Acta de reunion mediante la cual se evalua y miden los indicadores de gestión de la Secretaria.</t>
  </si>
  <si>
    <t xml:space="preserve"> Secretaría de Representación Judicial  y Defensa- Oficina de Control Interno de Gestión.</t>
  </si>
  <si>
    <t>Ingresar en el sistema eKOGUI, en el módulo de conciliaciones extrajudiciales, todas las solicitudes que llegan al Departamento.</t>
  </si>
  <si>
    <t>Ingresar en el sistema de información litigiosa del Estado eKOGUI, en el módulo de conciliaciones extrajudiciales, todas las solicitudes que llegan al Departamento.</t>
  </si>
  <si>
    <t>Solicitudes de conciliación extrajudicial ingresadas en el  sistema de información litigiosa del Estado eKOGUI.</t>
  </si>
  <si>
    <t>Ingresar los procesos vigentes a favor y en contra  de la entidad en el  módulo de procesos judiciales, en el Sistema  eKOGUI.</t>
  </si>
  <si>
    <t xml:space="preserve">Ingresar los procesos vigentes a favor y en contra  de la entidad en el  módulo de procesos judiciales, en el Sistema de información litigioso del Estado eKOGUI, </t>
  </si>
  <si>
    <t>Procesos judiciales ingresados en el  sistema de información litigiosa del Estado eKOGUI.</t>
  </si>
  <si>
    <t>Realizar la calificación de riesgo de los procesos judiciales vigentes del Departamento en el Sistema   eKOGUI</t>
  </si>
  <si>
    <t>Realizar la calificación de riesgo de los procesos judiciales vigentes del Departamento en el Sistema de información litigioso del Estado  eKOGUI.</t>
  </si>
  <si>
    <t>Calificación de riesgo de los procesos judiciales vigentes del Departamento en el Sistema de información litigioso del Estado  eKOGUI.</t>
  </si>
  <si>
    <t>Realizar la Gestión Procesal y la provisión contable de los procesos judiciales vigentes del Departamento en el Sistema eKOGUI</t>
  </si>
  <si>
    <t>Realizar la Gestión Procesal y la provisión contable de los procesos judiciales vigentes del Departamento en el Sistema de información litigioso del Estado  eKOGUI</t>
  </si>
  <si>
    <t>Provisión contable  de los procesos judiciales vigentes del Departamento realizada en el Sistema de información litigioso del Estado  eKOGUI.</t>
  </si>
  <si>
    <t xml:space="preserve">Secretaría de Representación Judicial  y Defensa - Secretaría de Hacienda </t>
  </si>
  <si>
    <t>Conocer el funcionamiento de las fichas creadas para estudio en los Comités de conciliación del Sistema eKOGUI.</t>
  </si>
  <si>
    <t>Conocer el funcionamiento de las fichas creadas para estudio en los Comités de conciliación del Sistema de información litigioso del Estado eKOGUI.</t>
  </si>
  <si>
    <t>Fichas creadas para estudio en los Comités de conciliación del Sistema eKOGUI.</t>
  </si>
  <si>
    <t>Registrar en el sistema eKOGUI la información sobre pretensiones económicas y cuantías de los procesos judiciales y conciliaciones extrajudiciales</t>
  </si>
  <si>
    <t>Registrar en el sistema de información litigioso del Estado Ekogui la información sobre pretensiones económicas y cuantías de los procesos judiciales y conciliaciones extrajudiciales</t>
  </si>
  <si>
    <t>Registro en el sistema Ekogui de la información sobre pretensiones económicas y cuantías de los procesos judiciales y conciliaciones extrajudiciales</t>
  </si>
  <si>
    <t>Apoyar la gestión de actualización procesal judicial con la consulta que entrega el sistema eKogui en la funcionalidad del indicador Tasa de éxito</t>
  </si>
  <si>
    <t>Apoyar la gestión de actualización procesal judicial con la consulta que entrega el sistema de información litigioso del estado eKogui en la funcionalidad del indicador Tasa de éxito</t>
  </si>
  <si>
    <t>Actualización procesal judicial realizada en el Sistema eKOGUI.</t>
  </si>
  <si>
    <t>Realizar el seguimiento permanente a las  solicitudes de conciliación extrajudiciales que llegan al Departamento y que son ingresados al sistema eKOGUI.</t>
  </si>
  <si>
    <t>Realizar el seguimiento permanente a las  solicitudes de conciliación extrajudiciales que llegan a la entidad y que son ingresados al sistema único de información del Estado eKOGUI.</t>
  </si>
  <si>
    <t>Libro radicador de todas las solicitudes de conciliación extrajudicial recibidas y atendidas por esta Secretaría.</t>
  </si>
  <si>
    <t>Solicitar capacitación y/o asesoria  a la Agencia Nacional de Defensa Jurídica del Estado en el manejo del Sistema eKOGUI incluyendo el funcionamiento de las actuaciones en el Sistema para reportar la evolución de los procesos judiciales y de las conciliaciones extrajudiciales</t>
  </si>
  <si>
    <t xml:space="preserve">Solicitar capacitación y/o asesoria a la Agencia Nacional de Defensa Jurídica del Estado en el manejo del sistema único de información del Estado eKOGUI incluyendo el funcionamiento de las actuaciones en el Sistema para reportar la evolución de los procesos judiciales y de las conciliaciones extrajudiciales. </t>
  </si>
  <si>
    <t>Solicitudes de capacitación o asesorias remitidas a la Agencia Nacional de Defensa Jurídica del Estado  respecto del manejo del sistema único de información del Estado eKOGUI- Constancia de asistencia.</t>
  </si>
  <si>
    <t>Actualizar en el sistema eKOGUI,  las nuevas actuaciones y/o fallos de los procesos  judiciales y de las conciliaciones extrajudiciales</t>
  </si>
  <si>
    <t>Actualizar en el sistema único de información del Estado   eKOGUI,  las nuevas actuaciones y/o fallos de los procesos  judiciales y de las conciliaciones extrajudiciales</t>
  </si>
  <si>
    <t>Actualización de las nuevas actuaciones y/o fallos de los procesos judiciales y de las conciliaciones extrajudiciales ingresad en el Sistema eKOGUI.</t>
  </si>
  <si>
    <t>Actualizar en el sistema eKOGUI los procesos que se encuentran en estado terminado.</t>
  </si>
  <si>
    <t>Actualizar en el sistema único de información del Estado eKOGUI los procesos que se encuentran en estado terminado.</t>
  </si>
  <si>
    <t>Actualización de los procesos en estado terminado en el Sistema eKOGUI.</t>
  </si>
  <si>
    <t>Generar informes con la información extraida del Sistema eKOGUI.</t>
  </si>
  <si>
    <t>Generar informes con la información que extrae del sistema único de información del Estado eKOGUI.</t>
  </si>
  <si>
    <t>Informes realizados con la información extraida del Sistema eKOGUI.</t>
  </si>
  <si>
    <t>Generar y hacer uso del reporte F9 en el Sistema de Información eKOGUI.</t>
  </si>
  <si>
    <t>Generar y hacer uso del reporte F9 en el sistema único de información del Estado eKOGUI.</t>
  </si>
  <si>
    <t>Reporte F9 generado en el Sistema eKOGUI</t>
  </si>
  <si>
    <t>Hacer uso del modulo de auditoria por registro y usuario del Sistema eKOGUI.</t>
  </si>
  <si>
    <t>Modulo de auditoria por registro y usuario del Ssitema eKOGUI.</t>
  </si>
  <si>
    <t>Oficina de Control Interno de Gestión- Secretaría de Representación Judicial  y Defensa</t>
  </si>
  <si>
    <t xml:space="preserve">Asistir a las jornadas de capacitación sobre el Sistema eKOGUI que programa la Agencia Nacional de Defensa Jurídica del Estado </t>
  </si>
  <si>
    <t xml:space="preserve">Asistir a las jornadas de capacitación sobre el sistema único de información del Estado eKOGUI que programa la Agencia Nacional de Defensa Jurídica del Estado </t>
  </si>
  <si>
    <t>Control de asistencia.</t>
  </si>
  <si>
    <t xml:space="preserve">defensa judicial </t>
  </si>
  <si>
    <t>Decreto 000689 del 29 de diciembre de 2017</t>
  </si>
  <si>
    <t>Decreto 000689 del 29 de diciembre de 2017 - Comunicaciones Oficiales</t>
  </si>
  <si>
    <t>La Secretaría de Representación Judicial y Defensa del Departamento hace parte del Comité de Conciliación, pero el liderazgo, coordinación y funcionamiento NO es de nuestras competencias funcionales.</t>
  </si>
  <si>
    <t xml:space="preserve">La Secretaría de Representación Judicial y Defensa del Departamento hace parte del Comité de Conciliación, pero el liderazgo, coordinación y funcionamiento NO es de nuestras competencias funcionales. Sin embargo ha realizado esta actividad. </t>
  </si>
  <si>
    <t>Ficha Tecnica</t>
  </si>
  <si>
    <t xml:space="preserve">Se analiza cada caso en particular, por ende no se puede hablar de criterios definidos. Decisión a cargo del Comité de Conciliación.  </t>
  </si>
  <si>
    <t>Expediente que reposa en la Secretaría</t>
  </si>
  <si>
    <t>La entidad cuenta con la Matriz de Procesos Judiciales Vigentes actualizada permanentemente. Se estudia y evaluan aspectos como: Demandante, Medio de Control, Cuantia, Apreciación (Remota, Posible, Probable, entre otras).</t>
  </si>
  <si>
    <t>Teniendo en cuenta comunicado enviado a esta entidad por parte de la ANDJE a traves de correo electronico, el Sistema Único de Gestión e Información Litigiosa del Estado (eKogui) aplica por ahora unica y exclusivamente par las EPON o Entidades Públicas del Orden Nacional. (Decreto 4085 de 2011)</t>
  </si>
  <si>
    <t>Tabla de Retención Documental.</t>
  </si>
  <si>
    <t>Contratos de Prestación de Servicios Profesionales vigencia 2019.</t>
  </si>
  <si>
    <t>Sistema de Reparto- Libro radicador que reposa en la Secretaría.</t>
  </si>
  <si>
    <t>Capacitaciones dictadas por la Secretaria Jurídica y de Contratación, las gestionadas a través de la Secretaría Administrativa (Dirección de Talento Humano) y las propias, explicando los nuevos lineamientos dados por la ANDJE.</t>
  </si>
  <si>
    <t>Se encuentran ya publicados en INTRANET</t>
  </si>
  <si>
    <t>Existe un procedimiento definido por parte de la Secretaría Administrativa (Oficina de Gestión Documental) de obligatorio cumplimiento para todas las dependencias de la entidad. (P-SAD-66 Versión 1)</t>
  </si>
  <si>
    <r>
      <t xml:space="preserve">La Secretaría tiene acceso a una de las plataformas de informacion y capacitacion de la ANDJE denominada </t>
    </r>
    <r>
      <rPr>
        <sz val="10"/>
        <color rgb="FFC00000"/>
        <rFont val="Arial"/>
        <family val="2"/>
      </rPr>
      <t>conocimientojuridico.gov.co</t>
    </r>
    <r>
      <rPr>
        <sz val="10"/>
        <color theme="3" tint="-0.499984740745262"/>
        <rFont val="Arial"/>
        <family val="2"/>
      </rPr>
      <t xml:space="preserve">, con el fin de mantener actualizados.  </t>
    </r>
  </si>
  <si>
    <t>Expedientes que reposan en la Secretaría.</t>
  </si>
  <si>
    <t>La entidad implementará un Plan de Acción - en el año siguiente a la adopción de las políticas de prevención del daño antijurídico.</t>
  </si>
  <si>
    <t>Actas de Reunion.</t>
  </si>
  <si>
    <t xml:space="preserve">Bases de datos </t>
  </si>
  <si>
    <t xml:space="preserve"> Informe Procesos - F15A</t>
  </si>
  <si>
    <r>
      <t xml:space="preserve">Artículo 2.2.4.3.1.2.5.  del Decreto 1069 de 2015 Funciones del </t>
    </r>
    <r>
      <rPr>
        <b/>
        <sz val="10"/>
        <color theme="3" tint="-0.499984740745262"/>
        <rFont val="Arial"/>
        <family val="2"/>
      </rPr>
      <t>Comité de Conciliación.</t>
    </r>
  </si>
  <si>
    <t xml:space="preserve">En la Secretaría a traves de la Profesional Especializada, se planifica la provisión contable del rubro y se le informa a la Secretaría de Hacienda. </t>
  </si>
  <si>
    <t>Parametros que la Secretaría de Hacienda Departamental sigue con rigurosidad. Competencia de la Secretaría de Hacienda.</t>
  </si>
  <si>
    <t>Informe pago de sentencias y concilaciones, no depende de la Secretaría - Competencia de la Secretaría de Hacienda.</t>
  </si>
  <si>
    <t>Competencia de la Secretaría de Hacienda.</t>
  </si>
  <si>
    <t xml:space="preserve">Conceptos Juridicos -.evidencia en actas del Comité de Conciliación. </t>
  </si>
  <si>
    <t>Decreto 1053 de 2016.</t>
  </si>
  <si>
    <t xml:space="preserve">Actas del Comité de Conciliaciòn.  </t>
  </si>
  <si>
    <t>Listado de asistencia donde se socializo el Decreto 1053 de 2016. Asi mismo, el decreto se encuentra publicado en la pagina web institucional.</t>
  </si>
  <si>
    <t>Se identificaron los riesgos - Mapa de Riesgos 2019</t>
  </si>
  <si>
    <t xml:space="preserve"> Ley 23 de 1991 modificada por la Ley 446 de 1998 y Ley 1551 de 2012.
Decreto 1069 de 2015.</t>
  </si>
  <si>
    <t>Procesos, procedimientos y resolucion de creacion del comité de conciliación de cada entidad o municipio</t>
  </si>
  <si>
    <t>Decreto 1069 de 2015, Artículo 2.2.4.3.1.2.3.</t>
  </si>
  <si>
    <t>Decreto 1069 de 2015, Artículo 2.2.4.3.1.2.5. Numeral 9
Ley 489 de 1998, Artículo 9</t>
  </si>
  <si>
    <t>Decreto 1069 de 2015, Artículo 2.2.4.3.1.2.5. Numeral 9</t>
  </si>
  <si>
    <t>Decreto 1069 de 2015, Artículo 2.2.4.3.1.2.5. Numeral 10</t>
  </si>
  <si>
    <t>Decreto 1069 de 2015, Artículo 2.2.4.3.1.2.5. Numeral 8</t>
  </si>
  <si>
    <t>Decreto 1069 de 2015, Artículo 2.2.4.3.1.2.4.</t>
  </si>
  <si>
    <t>Decreto 1069 de 2015, Artículo 2.2.4.3.1.2.3. Parágrafo 2</t>
  </si>
  <si>
    <t>Decreto 1069 de 2015, Artículo 2.2.4.3.1.2.5. Numeral 6 (parte 2)</t>
  </si>
  <si>
    <t>Decreto 1069 de 2015, Artículo 2.2.4.3.1.2.6. Numeral 1</t>
  </si>
  <si>
    <t xml:space="preserve">Decreto 1069 de 2015, Artículo 2.2.4.3.1.2.5. Numeral 4 y Numeral 5 </t>
  </si>
  <si>
    <t>Decreto 1069 de 2015, Artículo 2.2.4.3.1.2.5. Numeral 3</t>
  </si>
  <si>
    <t>Decreto 1069 de 2015, Artículo 2.2.4.3.1.2.6. Numeral 3</t>
  </si>
  <si>
    <t>Base de datos de procesos estudiados y su gestión</t>
  </si>
  <si>
    <t>Modelo Optimo de Gestion</t>
  </si>
  <si>
    <t>Decreto 1069 de 2015, Artículo 2.2.4.3.1.2.5. Numeral 2</t>
  </si>
  <si>
    <t>Decreto 2469 de 2015
Decreto 1342 de 2016</t>
  </si>
  <si>
    <t>Resolución No. 353 de 2016 Por la cual se adopta una metodología del cálculo de la provisión contable.
Circular 23 de 2016</t>
  </si>
  <si>
    <t>Decreto 1069 de 2015, Artículo 2.2.4.3.1.2.12. (parte 1)</t>
  </si>
  <si>
    <t>Decreto 1069 de 2015, Artículo 2.2.4.3.1.2.5. Numeral 6 (parte 1)</t>
  </si>
  <si>
    <t>Lineamientos o acuerdos de gestion de cada entidad o municipio.</t>
  </si>
  <si>
    <t>Decreto 1069 de 2015, Artículo 2.2.4.3.1.2.5. Numeral 7</t>
  </si>
  <si>
    <t>Decreto 1069 de 2015, Artículo 2.2.4.3.1.2.12. (parte 2)</t>
  </si>
  <si>
    <t>Decreto 1069 de 2015, Artículo 2.2.4.3.1.2.6. Numeral 5</t>
  </si>
  <si>
    <t>Decreto 1069 de 2015, Artículo 2.2.4.3.1.2.13.</t>
  </si>
  <si>
    <t>Ley 678 de 2001, Decreto 1069 de 2015</t>
  </si>
  <si>
    <t>Decreto 1069 de 2015, Artículo 2.2.4.3.1.2.6. Numeral 4 (parte 1)</t>
  </si>
  <si>
    <t>Decreto 1069 de 2015, Artículo 2.2.4.3.1.2.5. Numeral 1</t>
  </si>
  <si>
    <t>Circular 3 de 2014, Numeral 2.5.</t>
  </si>
  <si>
    <t>Circular 3 de 2014, Numeral 3.3.</t>
  </si>
  <si>
    <t>Circular 3 de 2014, Numeral 2.8.</t>
  </si>
  <si>
    <t>Circular 3 de 2014, Numeral 3.1.</t>
  </si>
  <si>
    <t>Circular 3 de 2014, Numeral 3.2.</t>
  </si>
  <si>
    <t xml:space="preserve">
Decreto 1069 de 2015, Capítulo 4
Artículo. 2.2.3.4.1.1
Artículo. 2.2.3.4.1.3
Artículo. 2.2.3.4.1.5
Artículo. 2.2.3.4.1.7
Artículo. 2.2.3.4.1.10</t>
  </si>
  <si>
    <t>ANDJE. Circular Externa No. 8 del 11 de marzo de 2015, Despliegue del Sistema Único de Gestión e Información Litigiosa del Estado eKogui (Versión Beta).
ANDJE. Circular Externa No 19 del 20 de agosto de 2015, Instructivo del sistema único de gestión e información litigiosa del Estado. eKOGUI perfil apoderado / Relaciones entre procesos o casos.</t>
  </si>
  <si>
    <t xml:space="preserve">
Decreto 1069 de 2015, Capítulo 4
Artículo. 2.2.3.4.1.1
Artículo. 2.2.3.4.1.3
Artículo. 2.2.3.4.1.5
Artículo. 2.2.3.4.1.7</t>
  </si>
  <si>
    <t xml:space="preserve">
Decreto 1069 de 2015, Capítulo 4
Artículo. 2.2.3.4.1.1          Artículo. 2.2.3.4.1.3
Artículo. 2.2.3.4.1.5</t>
  </si>
  <si>
    <t>ANDJE. Circular 14 del 29 de diciembre de 2014,Diccionario de campos del Sistema Único de Gestión e Información Litigiosa del Estado y solicitud de actualización de información.
ANDJE. Circular Externa No 5 del 24 de junio de 2016, Instructivo del Sistema Único de Gestión e Información Litigiosa del Estado - eKOGUI -· PERFIL JEFE DE CONTROL INTERNO. Versión 4</t>
  </si>
  <si>
    <t xml:space="preserve">
Decreto 1069 de 2015, Capítulo 4
Artículo. 2.2.3.4.1.2
Artículo. 2.2.3.4.1.5
Artículo. 2.2.3.4.1.7</t>
  </si>
  <si>
    <t>ANDJE.Circular Externa No 5 del 24 de junio de 2016, Instructivo del Sistema Único de Gestión e Información Litigiosa del Estado - eKO GUI -· PERFIL JEFE DE CONTROL INTERNO. Versión 4</t>
  </si>
  <si>
    <t xml:space="preserve">
Decreto 1069 de 2015, Capítulo 4
Artículo. 2.2.3.4.1.2
Artículo. 2.2.3.4.1.5         Artículo. 2.2.3.4.1.7
Artículo. 2.2.3.4.1.12</t>
  </si>
  <si>
    <t>ANDJE. Circular Externa No 5 del 24 de junio de 2016, Instructivo del Sistema Único de Gestión e Información Litigiosa del Estado - eKOGUI -· PERFIL JEFE DE CONTROL INTERNO. Versión 4</t>
  </si>
  <si>
    <t xml:space="preserve">
Decreto 1069 de 2015, Capítulo 4
Artículo. 2.2.3.4.1.1
Artículo. 2.2.3.4.1.3
Artículo. 2.2.3.4.1.5
Artículo. 2.2.3.4.1.7
Artículo. 2.2.3.4.1.11
</t>
  </si>
  <si>
    <t>ANDJE. Circular Externa No 5 del 24 de junio de 2016, Instructivo del Sistema Único de Gestión e Información Litigiosa del Estado - eKO GUI -· PERFIL JEFE DE CONTROL INTERNO. Versión 4</t>
  </si>
  <si>
    <t xml:space="preserve">
Decreto 1069 de 2015, Capítulo 4
Artículo. 2.2.3.4.1.1
Artículo. 2.2.3.4.1.3
Artículo. 2.2.3.4.1.5
Artículo. 2.2.3.4.1.12
</t>
  </si>
  <si>
    <t xml:space="preserve">
Decreto 1069 de 2015, Capítulo 4
Artículo. 2.2.3.4.1.1
Artículo. 2.2.3.4.1.3
Artículo. 2.2.3.4.1.7</t>
  </si>
  <si>
    <t xml:space="preserve">
Decreto 1069 de 2015, Capítulo 4
Artículo. 2.2.3.4.1.2
Artículo. 2.2.3.4.1.3
Artículo. 2.2.3.4.1.14</t>
  </si>
  <si>
    <t>Decreto 1069 de 2015, Capítulo 4
Artículo. 2.2.3.4.1.2
Artículo. 2.2.3.4.1.3
Artículo. 2.2.3.4.1.14</t>
  </si>
  <si>
    <t>ANDJE. Circular Externa No. 20 del 7 de septiembre de 2015. Lineamientos para la formulación de solicitudes al grupo de administración gestión y soporte del sistema único de gestión e Información Litigiosa del Estado Ekogui.</t>
  </si>
  <si>
    <t xml:space="preserve">
Decreto 1069 de 2015, Capítulo 4
Artículo. 2.2.3.4.1.2
Artículo. 2.2.3.4.1.7</t>
  </si>
  <si>
    <t xml:space="preserve">
Decreto 1069 de 2015, Capítulo 4
Artículo. 2.2.3.4.1.8
Artículo. 2.2.3.4.1.9</t>
  </si>
  <si>
    <t xml:space="preserve">ANDJE. Circular Externa No.5 del 16 de febrero de 2015, Designación de administradores del sistema único de gestión e información litigiosa del estado.
ANDJE. Circular Externa No 18 del 24 de julio de 2015. Certificación </t>
  </si>
  <si>
    <t xml:space="preserve">
Decreto 1069 de 2015, Capítulo 4
Artículo. 2.2.3.4.1.2
Artículo. 2.2.3.4.1.3
Artículo. 2.2.3.4.1.7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</si>
</sst>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
  </numFmts>
  <fonts count="44"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4"/>
      <color rgb="FF002060"/>
      <name val="Arial"/>
      <family val="2"/>
    </font>
    <font>
      <sz val="14"/>
      <color theme="1"/>
      <name val="Calibri"/>
      <family val="2"/>
      <scheme val="minor"/>
    </font>
    <font>
      <b/>
      <sz val="14"/>
      <color theme="1"/>
      <name val="Calibri"/>
      <family val="2"/>
      <scheme val="minor"/>
    </font>
    <font>
      <sz val="18"/>
      <color theme="1"/>
      <name val="Calibri"/>
      <family val="2"/>
      <scheme val="minor"/>
    </font>
    <font>
      <sz val="18"/>
      <color theme="1"/>
      <name val="Arial"/>
      <family val="2"/>
    </font>
    <font>
      <b/>
      <sz val="18"/>
      <color theme="3"/>
      <name val="Arial"/>
      <family val="2"/>
    </font>
    <font>
      <sz val="12"/>
      <color theme="1"/>
      <name val="Arial"/>
      <family val="2"/>
    </font>
    <font>
      <sz val="10"/>
      <color theme="3" tint="-0.499984740745262"/>
      <name val="Arial"/>
      <family val="2"/>
    </font>
    <font>
      <b/>
      <sz val="10"/>
      <color theme="3" tint="-0.499984740745262"/>
      <name val="Arial"/>
      <family val="2"/>
    </font>
    <font>
      <b/>
      <sz val="14"/>
      <color theme="0"/>
      <name val="Arial"/>
      <family val="2"/>
    </font>
    <font>
      <b/>
      <sz val="12"/>
      <color theme="1"/>
      <name val="Calibri"/>
      <family val="2"/>
      <scheme val="minor"/>
    </font>
    <font>
      <sz val="10"/>
      <color rgb="FFC00000"/>
      <name val="Arial"/>
      <family val="2"/>
    </font>
  </fonts>
  <fills count="1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theme="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7030A0"/>
        <bgColor indexed="64"/>
      </patternFill>
    </fill>
    <fill>
      <patternFill patternType="solid">
        <fgColor rgb="FFC00000"/>
        <bgColor indexed="64"/>
      </patternFill>
    </fill>
  </fills>
  <borders count="140">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ouble">
        <color rgb="FF002060"/>
      </left>
      <right style="dashed">
        <color rgb="FF002060"/>
      </right>
      <top style="dashed">
        <color rgb="FF002060"/>
      </top>
      <bottom style="double">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style="double">
        <color rgb="FF002060"/>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thin">
        <color rgb="FF002060"/>
      </right>
      <top style="dashed">
        <color rgb="FF002060"/>
      </top>
      <bottom style="double">
        <color rgb="FF002060"/>
      </bottom>
      <diagonal/>
    </border>
    <border>
      <left/>
      <right style="dashed">
        <color rgb="FF002060"/>
      </right>
      <top/>
      <bottom style="medium">
        <color theme="4" tint="-0.499984740745262"/>
      </bottom>
      <diagonal/>
    </border>
    <border>
      <left style="dashed">
        <color rgb="FF002060"/>
      </left>
      <right style="dashed">
        <color rgb="FF002060"/>
      </right>
      <top/>
      <bottom style="medium">
        <color theme="4" tint="-0.499984740745262"/>
      </bottom>
      <diagonal/>
    </border>
    <border>
      <left style="dashed">
        <color rgb="FF002060"/>
      </left>
      <right style="thin">
        <color rgb="FF002060"/>
      </right>
      <top/>
      <bottom style="medium">
        <color theme="4" tint="-0.499984740745262"/>
      </bottom>
      <diagonal/>
    </border>
    <border>
      <left style="thin">
        <color theme="4" tint="-0.499984740745262"/>
      </left>
      <right/>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indexed="64"/>
      </left>
      <right style="thin">
        <color indexed="64"/>
      </right>
      <top style="hair">
        <color rgb="FF002060"/>
      </top>
      <bottom style="hair">
        <color rgb="FF002060"/>
      </bottom>
      <diagonal/>
    </border>
    <border>
      <left/>
      <right style="thin">
        <color theme="4" tint="-0.499984740745262"/>
      </right>
      <top style="hair">
        <color rgb="FF002060"/>
      </top>
      <bottom style="hair">
        <color rgb="FF002060"/>
      </bottom>
      <diagonal/>
    </border>
    <border>
      <left/>
      <right/>
      <top style="hair">
        <color rgb="FF002060"/>
      </top>
      <bottom style="hair">
        <color rgb="FF002060"/>
      </bottom>
      <diagonal/>
    </border>
    <border>
      <left style="thin">
        <color indexed="64"/>
      </left>
      <right style="thin">
        <color indexed="64"/>
      </right>
      <top style="hair">
        <color rgb="FF002060"/>
      </top>
      <bottom style="thin">
        <color rgb="FF002060"/>
      </bottom>
      <diagonal/>
    </border>
    <border>
      <left style="thin">
        <color indexed="64"/>
      </left>
      <right style="thin">
        <color indexed="64"/>
      </right>
      <top/>
      <bottom style="hair">
        <color rgb="FF002060"/>
      </bottom>
      <diagonal/>
    </border>
    <border>
      <left/>
      <right/>
      <top/>
      <bottom style="hair">
        <color rgb="FF002060"/>
      </bottom>
      <diagonal/>
    </border>
    <border>
      <left style="thin">
        <color indexed="64"/>
      </left>
      <right style="thin">
        <color indexed="64"/>
      </right>
      <top style="hair">
        <color rgb="FF002060"/>
      </top>
      <bottom style="thin">
        <color theme="4" tint="-0.499984740745262"/>
      </bottom>
      <diagonal/>
    </border>
    <border>
      <left/>
      <right/>
      <top style="hair">
        <color rgb="FF002060"/>
      </top>
      <bottom style="thin">
        <color theme="4" tint="-0.499984740745262"/>
      </bottom>
      <diagonal/>
    </border>
    <border>
      <left style="thin">
        <color indexed="64"/>
      </left>
      <right style="thin">
        <color indexed="64"/>
      </right>
      <top style="thin">
        <color theme="4" tint="-0.499984740745262"/>
      </top>
      <bottom style="hair">
        <color rgb="FF002060"/>
      </bottom>
      <diagonal/>
    </border>
    <border>
      <left/>
      <right/>
      <top style="thin">
        <color theme="4" tint="-0.499984740745262"/>
      </top>
      <bottom style="hair">
        <color rgb="FF002060"/>
      </bottom>
      <diagonal/>
    </border>
    <border>
      <left/>
      <right style="thin">
        <color theme="4" tint="-0.499984740745262"/>
      </right>
      <top/>
      <bottom style="hair">
        <color rgb="FF002060"/>
      </bottom>
      <diagonal/>
    </border>
    <border>
      <left style="thin">
        <color indexed="64"/>
      </left>
      <right style="thin">
        <color indexed="64"/>
      </right>
      <top style="hair">
        <color rgb="FF002060"/>
      </top>
      <bottom style="medium">
        <color theme="4" tint="-0.499984740745262"/>
      </bottom>
      <diagonal/>
    </border>
    <border>
      <left/>
      <right/>
      <top style="hair">
        <color rgb="FF002060"/>
      </top>
      <bottom style="medium">
        <color theme="4" tint="-0.499984740745262"/>
      </bottom>
      <diagonal/>
    </border>
    <border>
      <left style="thin">
        <color indexed="64"/>
      </left>
      <right style="thin">
        <color indexed="64"/>
      </right>
      <top style="medium">
        <color theme="4" tint="-0.499984740745262"/>
      </top>
      <bottom style="hair">
        <color rgb="FF002060"/>
      </bottom>
      <diagonal/>
    </border>
    <border>
      <left/>
      <right/>
      <top style="medium">
        <color theme="4" tint="-0.499984740745262"/>
      </top>
      <bottom style="hair">
        <color rgb="FF002060"/>
      </bottom>
      <diagonal/>
    </border>
    <border>
      <left style="thin">
        <color indexed="64"/>
      </left>
      <right style="thin">
        <color indexed="64"/>
      </right>
      <top style="hair">
        <color rgb="FF002060"/>
      </top>
      <bottom/>
      <diagonal/>
    </border>
    <border>
      <left/>
      <right/>
      <top style="hair">
        <color rgb="FF002060"/>
      </top>
      <bottom/>
      <diagonal/>
    </border>
    <border>
      <left style="thin">
        <color indexed="64"/>
      </left>
      <right style="thin">
        <color indexed="64"/>
      </right>
      <top/>
      <bottom style="medium">
        <color theme="4" tint="-0.499984740745262"/>
      </bottom>
      <diagonal/>
    </border>
    <border>
      <left/>
      <right style="dashed">
        <color rgb="FF002060"/>
      </right>
      <top style="hair">
        <color rgb="FF002060"/>
      </top>
      <bottom style="hair">
        <color rgb="FF002060"/>
      </bottom>
      <diagonal/>
    </border>
    <border>
      <left style="dashed">
        <color rgb="FF002060"/>
      </left>
      <right style="dashed">
        <color rgb="FF002060"/>
      </right>
      <top style="hair">
        <color rgb="FF002060"/>
      </top>
      <bottom style="hair">
        <color rgb="FF002060"/>
      </bottom>
      <diagonal/>
    </border>
    <border>
      <left style="dashed">
        <color rgb="FF002060"/>
      </left>
      <right style="thin">
        <color rgb="FF002060"/>
      </right>
      <top style="hair">
        <color rgb="FF002060"/>
      </top>
      <bottom style="hair">
        <color rgb="FF002060"/>
      </bottom>
      <diagonal/>
    </border>
    <border>
      <left style="dashed">
        <color rgb="FF002060"/>
      </left>
      <right style="dashed">
        <color rgb="FF002060"/>
      </right>
      <top style="hair">
        <color rgb="FF002060"/>
      </top>
      <bottom style="thin">
        <color rgb="FF002060"/>
      </bottom>
      <diagonal/>
    </border>
    <border>
      <left style="dashed">
        <color rgb="FF002060"/>
      </left>
      <right style="thin">
        <color rgb="FF002060"/>
      </right>
      <top style="hair">
        <color rgb="FF002060"/>
      </top>
      <bottom style="thin">
        <color rgb="FF002060"/>
      </bottom>
      <diagonal/>
    </border>
    <border>
      <left/>
      <right style="dashed">
        <color rgb="FF002060"/>
      </right>
      <top style="hair">
        <color rgb="FF002060"/>
      </top>
      <bottom style="thin">
        <color rgb="FF002060"/>
      </bottom>
      <diagonal/>
    </border>
    <border>
      <left style="thin">
        <color theme="4" tint="-0.499984740745262"/>
      </left>
      <right style="thin">
        <color indexed="64"/>
      </right>
      <top style="hair">
        <color rgb="FF002060"/>
      </top>
      <bottom style="hair">
        <color rgb="FF002060"/>
      </bottom>
      <diagonal/>
    </border>
    <border>
      <left style="thin">
        <color theme="4" tint="-0.499984740745262"/>
      </left>
      <right style="thin">
        <color indexed="64"/>
      </right>
      <top style="hair">
        <color rgb="FF002060"/>
      </top>
      <bottom style="thin">
        <color theme="4" tint="-0.499984740745262"/>
      </bottom>
      <diagonal/>
    </border>
    <border>
      <left/>
      <right style="dashed">
        <color rgb="FF002060"/>
      </right>
      <top/>
      <bottom style="hair">
        <color rgb="FF002060"/>
      </bottom>
      <diagonal/>
    </border>
    <border>
      <left style="dashed">
        <color rgb="FF002060"/>
      </left>
      <right style="dashed">
        <color rgb="FF002060"/>
      </right>
      <top/>
      <bottom style="hair">
        <color rgb="FF002060"/>
      </bottom>
      <diagonal/>
    </border>
    <border>
      <left style="dashed">
        <color rgb="FF002060"/>
      </left>
      <right style="thin">
        <color rgb="FF002060"/>
      </right>
      <top/>
      <bottom style="hair">
        <color rgb="FF002060"/>
      </bottom>
      <diagonal/>
    </border>
    <border>
      <left style="dashed">
        <color rgb="FF002060"/>
      </left>
      <right style="dashed">
        <color rgb="FF002060"/>
      </right>
      <top/>
      <bottom style="double">
        <color rgb="FF002060"/>
      </bottom>
      <diagonal/>
    </border>
    <border>
      <left style="thin">
        <color theme="4" tint="-0.499984740745262"/>
      </left>
      <right style="thin">
        <color theme="4" tint="-0.499984740745262"/>
      </right>
      <top style="double">
        <color rgb="FF002060"/>
      </top>
      <bottom style="thin">
        <color theme="4" tint="-0.499984740745262"/>
      </bottom>
      <diagonal/>
    </border>
    <border>
      <left style="thin">
        <color indexed="64"/>
      </left>
      <right style="thin">
        <color indexed="64"/>
      </right>
      <top style="double">
        <color rgb="FF002060"/>
      </top>
      <bottom style="hair">
        <color rgb="FF002060"/>
      </bottom>
      <diagonal/>
    </border>
    <border>
      <left/>
      <right style="dashed">
        <color rgb="FF002060"/>
      </right>
      <top style="double">
        <color rgb="FF002060"/>
      </top>
      <bottom style="hair">
        <color rgb="FF002060"/>
      </bottom>
      <diagonal/>
    </border>
    <border>
      <left style="dashed">
        <color rgb="FF002060"/>
      </left>
      <right style="dashed">
        <color rgb="FF002060"/>
      </right>
      <top style="double">
        <color rgb="FF002060"/>
      </top>
      <bottom style="hair">
        <color rgb="FF002060"/>
      </bottom>
      <diagonal/>
    </border>
    <border>
      <left style="dashed">
        <color rgb="FF002060"/>
      </left>
      <right style="thin">
        <color rgb="FF002060"/>
      </right>
      <top style="double">
        <color rgb="FF002060"/>
      </top>
      <bottom style="hair">
        <color rgb="FF002060"/>
      </bottom>
      <diagonal/>
    </border>
    <border>
      <left style="dashed">
        <color rgb="FF002060"/>
      </left>
      <right style="dashed">
        <color rgb="FF002060"/>
      </right>
      <top style="hair">
        <color rgb="FF002060"/>
      </top>
      <bottom style="thin">
        <color theme="4" tint="-0.499984740745262"/>
      </bottom>
      <diagonal/>
    </border>
    <border>
      <left style="dashed">
        <color rgb="FF002060"/>
      </left>
      <right style="thin">
        <color rgb="FF002060"/>
      </right>
      <top style="hair">
        <color rgb="FF002060"/>
      </top>
      <bottom style="thin">
        <color theme="4" tint="-0.499984740745262"/>
      </bottom>
      <diagonal/>
    </border>
    <border>
      <left/>
      <right style="dashed">
        <color rgb="FF002060"/>
      </right>
      <top style="hair">
        <color rgb="FF002060"/>
      </top>
      <bottom style="thin">
        <color theme="4" tint="-0.499984740745262"/>
      </bottom>
      <diagonal/>
    </border>
    <border>
      <left style="dashed">
        <color rgb="FF002060"/>
      </left>
      <right style="dashed">
        <color rgb="FF002060"/>
      </right>
      <top style="hair">
        <color rgb="FF002060"/>
      </top>
      <bottom style="medium">
        <color theme="4" tint="-0.499984740745262"/>
      </bottom>
      <diagonal/>
    </border>
    <border>
      <left style="dashed">
        <color rgb="FF002060"/>
      </left>
      <right style="thin">
        <color rgb="FF002060"/>
      </right>
      <top style="hair">
        <color rgb="FF002060"/>
      </top>
      <bottom style="medium">
        <color theme="4" tint="-0.499984740745262"/>
      </bottom>
      <diagonal/>
    </border>
    <border>
      <left/>
      <right style="dashed">
        <color rgb="FF002060"/>
      </right>
      <top style="hair">
        <color rgb="FF002060"/>
      </top>
      <bottom style="medium">
        <color theme="4" tint="-0.499984740745262"/>
      </bottom>
      <diagonal/>
    </border>
    <border>
      <left style="dashed">
        <color rgb="FF002060"/>
      </left>
      <right style="dashed">
        <color rgb="FF002060"/>
      </right>
      <top style="medium">
        <color theme="4" tint="-0.499984740745262"/>
      </top>
      <bottom style="hair">
        <color rgb="FF002060"/>
      </bottom>
      <diagonal/>
    </border>
    <border>
      <left style="dashed">
        <color rgb="FF002060"/>
      </left>
      <right style="thin">
        <color rgb="FF002060"/>
      </right>
      <top style="medium">
        <color theme="4" tint="-0.499984740745262"/>
      </top>
      <bottom style="hair">
        <color rgb="FF002060"/>
      </bottom>
      <diagonal/>
    </border>
    <border>
      <left/>
      <right style="dashed">
        <color rgb="FF002060"/>
      </right>
      <top style="medium">
        <color theme="4" tint="-0.499984740745262"/>
      </top>
      <bottom style="hair">
        <color rgb="FF002060"/>
      </bottom>
      <diagonal/>
    </border>
    <border>
      <left style="thin">
        <color theme="4" tint="-0.499984740745262"/>
      </left>
      <right style="thin">
        <color indexed="64"/>
      </right>
      <top/>
      <bottom style="hair">
        <color rgb="FF002060"/>
      </bottom>
      <diagonal/>
    </border>
    <border>
      <left style="thin">
        <color indexed="64"/>
      </left>
      <right style="thin">
        <color indexed="64"/>
      </right>
      <top style="hair">
        <color rgb="FF002060"/>
      </top>
      <bottom style="medium">
        <color rgb="FF002060"/>
      </bottom>
      <diagonal/>
    </border>
    <border>
      <left style="dashed">
        <color rgb="FF002060"/>
      </left>
      <right style="dashed">
        <color rgb="FF002060"/>
      </right>
      <top style="hair">
        <color rgb="FF002060"/>
      </top>
      <bottom style="medium">
        <color rgb="FF002060"/>
      </bottom>
      <diagonal/>
    </border>
    <border>
      <left style="dashed">
        <color rgb="FF002060"/>
      </left>
      <right style="thin">
        <color rgb="FF002060"/>
      </right>
      <top style="hair">
        <color rgb="FF002060"/>
      </top>
      <bottom style="medium">
        <color rgb="FF002060"/>
      </bottom>
      <diagonal/>
    </border>
    <border>
      <left/>
      <right style="dashed">
        <color rgb="FF002060"/>
      </right>
      <top style="hair">
        <color rgb="FF002060"/>
      </top>
      <bottom style="medium">
        <color rgb="FF002060"/>
      </bottom>
      <diagonal/>
    </border>
    <border>
      <left/>
      <right style="thin">
        <color indexed="64"/>
      </right>
      <top style="medium">
        <color theme="4" tint="-0.499984740745262"/>
      </top>
      <bottom style="hair">
        <color rgb="FF002060"/>
      </bottom>
      <diagonal/>
    </border>
    <border>
      <left/>
      <right style="thin">
        <color indexed="64"/>
      </right>
      <top style="hair">
        <color rgb="FF002060"/>
      </top>
      <bottom style="hair">
        <color rgb="FF002060"/>
      </bottom>
      <diagonal/>
    </border>
    <border>
      <left/>
      <right style="thin">
        <color indexed="64"/>
      </right>
      <top style="hair">
        <color rgb="FF002060"/>
      </top>
      <bottom style="medium">
        <color theme="4" tint="-0.499984740745262"/>
      </bottom>
      <diagonal/>
    </border>
    <border>
      <left/>
      <right style="thin">
        <color indexed="64"/>
      </right>
      <top style="hair">
        <color rgb="FF002060"/>
      </top>
      <bottom style="medium">
        <color rgb="FF002060"/>
      </bottom>
      <diagonal/>
    </border>
    <border>
      <left/>
      <right style="thin">
        <color theme="4" tint="-0.499984740745262"/>
      </right>
      <top style="hair">
        <color rgb="FF002060"/>
      </top>
      <bottom style="thin">
        <color theme="4" tint="-0.499984740745262"/>
      </bottom>
      <diagonal/>
    </border>
    <border>
      <left style="dashed">
        <color rgb="FF002060"/>
      </left>
      <right style="dashed">
        <color rgb="FF002060"/>
      </right>
      <top style="thin">
        <color theme="4" tint="-0.499984740745262"/>
      </top>
      <bottom style="hair">
        <color rgb="FF002060"/>
      </bottom>
      <diagonal/>
    </border>
    <border>
      <left style="dashed">
        <color rgb="FF002060"/>
      </left>
      <right style="thin">
        <color rgb="FF002060"/>
      </right>
      <top style="thin">
        <color theme="4" tint="-0.499984740745262"/>
      </top>
      <bottom style="hair">
        <color rgb="FF002060"/>
      </bottom>
      <diagonal/>
    </border>
    <border>
      <left/>
      <right style="dashed">
        <color rgb="FF002060"/>
      </right>
      <top style="thin">
        <color theme="4" tint="-0.499984740745262"/>
      </top>
      <bottom style="hair">
        <color rgb="FF002060"/>
      </bottom>
      <diagonal/>
    </border>
    <border>
      <left style="dashed">
        <color rgb="FF002060"/>
      </left>
      <right style="dashed">
        <color rgb="FF002060"/>
      </right>
      <top style="hair">
        <color rgb="FF002060"/>
      </top>
      <bottom/>
      <diagonal/>
    </border>
    <border>
      <left style="dashed">
        <color rgb="FF002060"/>
      </left>
      <right style="thin">
        <color rgb="FF002060"/>
      </right>
      <top style="hair">
        <color rgb="FF002060"/>
      </top>
      <bottom/>
      <diagonal/>
    </border>
    <border>
      <left/>
      <right style="dashed">
        <color rgb="FF002060"/>
      </right>
      <top style="hair">
        <color rgb="FF002060"/>
      </top>
      <bottom/>
      <diagonal/>
    </border>
    <border>
      <left style="dashed">
        <color rgb="FF002060"/>
      </left>
      <right style="thin">
        <color theme="4" tint="-0.499984740745262"/>
      </right>
      <top style="thin">
        <color theme="4" tint="-0.499984740745262"/>
      </top>
      <bottom style="hair">
        <color rgb="FF002060"/>
      </bottom>
      <diagonal/>
    </border>
    <border>
      <left style="dashed">
        <color rgb="FF002060"/>
      </left>
      <right style="thin">
        <color theme="4" tint="-0.499984740745262"/>
      </right>
      <top style="hair">
        <color rgb="FF002060"/>
      </top>
      <bottom style="hair">
        <color rgb="FF002060"/>
      </bottom>
      <diagonal/>
    </border>
    <border>
      <left style="dashed">
        <color rgb="FF002060"/>
      </left>
      <right style="thin">
        <color theme="4" tint="-0.499984740745262"/>
      </right>
      <top style="hair">
        <color rgb="FF002060"/>
      </top>
      <bottom style="thin">
        <color theme="4" tint="-0.499984740745262"/>
      </bottom>
      <diagonal/>
    </border>
    <border>
      <left/>
      <right style="thin">
        <color indexed="64"/>
      </right>
      <top style="hair">
        <color rgb="FF002060"/>
      </top>
      <bottom/>
      <diagonal/>
    </border>
    <border>
      <left/>
      <right style="thin">
        <color indexed="64"/>
      </right>
      <top/>
      <bottom style="hair">
        <color rgb="FF002060"/>
      </bottom>
      <diagonal/>
    </border>
    <border>
      <left/>
      <right style="thin">
        <color indexed="64"/>
      </right>
      <top style="thin">
        <color theme="4" tint="-0.499984740745262"/>
      </top>
      <bottom style="hair">
        <color rgb="FF002060"/>
      </bottom>
      <diagonal/>
    </border>
    <border>
      <left/>
      <right style="thin">
        <color indexed="64"/>
      </right>
      <top style="hair">
        <color rgb="FF002060"/>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indexed="64"/>
      </left>
      <right style="thin">
        <color indexed="64"/>
      </right>
      <top style="thin">
        <color indexed="64"/>
      </top>
      <bottom/>
      <diagonal/>
    </border>
    <border>
      <left/>
      <right/>
      <top style="medium">
        <color rgb="FF002060"/>
      </top>
      <bottom style="thin">
        <color indexed="64"/>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4" tint="-0.499984740745262"/>
      </left>
      <right style="medium">
        <color theme="4" tint="-0.499984740745262"/>
      </right>
      <top style="medium">
        <color theme="4" tint="-0.499984740745262"/>
      </top>
      <bottom/>
      <diagonal/>
    </border>
    <border>
      <left/>
      <right/>
      <top style="hair">
        <color rgb="FF002060"/>
      </top>
      <bottom style="thin">
        <color rgb="FF002060"/>
      </bottom>
      <diagonal/>
    </border>
    <border>
      <left style="thin">
        <color theme="4" tint="-0.499984740745262"/>
      </left>
      <right style="medium">
        <color theme="4" tint="-0.499984740745262"/>
      </right>
      <top/>
      <bottom/>
      <diagonal/>
    </border>
  </borders>
  <cellStyleXfs count="3">
    <xf numFmtId="0" fontId="0" fillId="0" borderId="0"/>
    <xf numFmtId="41" fontId="3" fillId="0" borderId="0" applyFont="0" applyFill="0" applyBorder="0" applyAlignment="0" applyProtection="0"/>
    <xf numFmtId="0" fontId="24" fillId="0" borderId="0" applyNumberFormat="0" applyFill="0" applyBorder="0" applyAlignment="0" applyProtection="0"/>
  </cellStyleXfs>
  <cellXfs count="376">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41"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0" xfId="0" applyFont="1" applyFill="1" applyBorder="1" applyAlignment="1">
      <alignment vertical="center"/>
    </xf>
    <xf numFmtId="0" fontId="5" fillId="0" borderId="21" xfId="0" applyFont="1" applyBorder="1" applyAlignment="1">
      <alignment vertical="center"/>
    </xf>
    <xf numFmtId="0" fontId="5" fillId="0" borderId="21" xfId="0" applyFont="1" applyBorder="1" applyAlignment="1">
      <alignment horizontal="center" vertical="center"/>
    </xf>
    <xf numFmtId="0" fontId="5" fillId="0" borderId="22" xfId="0" applyFont="1" applyBorder="1" applyAlignment="1">
      <alignment vertical="center"/>
    </xf>
    <xf numFmtId="0" fontId="5" fillId="0" borderId="23" xfId="0" applyFont="1" applyFill="1" applyBorder="1" applyAlignment="1">
      <alignment vertical="center"/>
    </xf>
    <xf numFmtId="0" fontId="5" fillId="0" borderId="24" xfId="0" applyFont="1" applyBorder="1" applyAlignment="1">
      <alignment vertical="center"/>
    </xf>
    <xf numFmtId="0" fontId="8" fillId="0" borderId="23" xfId="0" applyFont="1" applyFill="1" applyBorder="1" applyAlignment="1">
      <alignment horizontal="center" vertical="center" wrapText="1"/>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16" fillId="0" borderId="0" xfId="0" applyFont="1" applyAlignment="1">
      <alignment vertical="center"/>
    </xf>
    <xf numFmtId="0" fontId="13" fillId="0" borderId="0" xfId="0" applyFont="1" applyBorder="1" applyAlignment="1">
      <alignment horizontal="right"/>
    </xf>
    <xf numFmtId="0" fontId="5" fillId="0" borderId="20" xfId="0" applyFont="1" applyBorder="1"/>
    <xf numFmtId="0" fontId="5" fillId="0" borderId="21" xfId="0" applyFont="1" applyBorder="1"/>
    <xf numFmtId="0" fontId="5" fillId="0" borderId="22" xfId="0" applyFont="1" applyBorder="1"/>
    <xf numFmtId="0" fontId="5" fillId="0" borderId="0" xfId="0" applyFont="1"/>
    <xf numFmtId="0" fontId="5" fillId="0" borderId="23" xfId="0" applyFont="1" applyBorder="1"/>
    <xf numFmtId="0" fontId="5" fillId="0" borderId="24" xfId="0" applyFont="1" applyBorder="1"/>
    <xf numFmtId="0" fontId="5" fillId="0" borderId="0" xfId="0" applyFont="1" applyBorder="1"/>
    <xf numFmtId="164" fontId="5" fillId="0" borderId="0" xfId="0" applyNumberFormat="1" applyFont="1" applyBorder="1"/>
    <xf numFmtId="0" fontId="5" fillId="0" borderId="0" xfId="0" applyFont="1" applyFill="1" applyBorder="1"/>
    <xf numFmtId="0" fontId="5" fillId="0" borderId="25" xfId="0" applyFont="1" applyBorder="1"/>
    <xf numFmtId="0" fontId="5" fillId="0" borderId="26" xfId="0" applyFont="1" applyBorder="1"/>
    <xf numFmtId="0" fontId="5" fillId="0" borderId="27" xfId="0" applyFont="1" applyBorder="1"/>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xf numFmtId="0" fontId="20" fillId="0" borderId="0" xfId="0" applyFont="1"/>
    <xf numFmtId="2" fontId="5" fillId="0" borderId="0" xfId="0" applyNumberFormat="1" applyFont="1" applyBorder="1"/>
    <xf numFmtId="0" fontId="18" fillId="2" borderId="1" xfId="0" applyFont="1" applyFill="1" applyBorder="1" applyAlignment="1">
      <alignment horizontal="center" vertical="center"/>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5" fillId="0" borderId="0" xfId="0" applyFont="1" applyFill="1" applyBorder="1" applyAlignment="1">
      <alignment horizontal="center" vertical="center"/>
    </xf>
    <xf numFmtId="0" fontId="5" fillId="0" borderId="40" xfId="0" applyFont="1" applyBorder="1" applyAlignment="1">
      <alignment vertical="center"/>
    </xf>
    <xf numFmtId="0" fontId="5" fillId="0" borderId="41" xfId="0" applyFont="1" applyBorder="1" applyAlignment="1">
      <alignment horizontal="center" vertical="center"/>
    </xf>
    <xf numFmtId="0" fontId="5" fillId="0" borderId="42" xfId="0" applyFont="1" applyBorder="1" applyAlignment="1">
      <alignment vertical="center"/>
    </xf>
    <xf numFmtId="0" fontId="5" fillId="0" borderId="43" xfId="0" applyFont="1" applyBorder="1" applyAlignment="1">
      <alignment horizontal="center" vertical="center"/>
    </xf>
    <xf numFmtId="0" fontId="5" fillId="8" borderId="43" xfId="0" applyFont="1" applyFill="1" applyBorder="1" applyAlignment="1">
      <alignment vertical="center"/>
    </xf>
    <xf numFmtId="0" fontId="5" fillId="3" borderId="43" xfId="0" applyFont="1" applyFill="1" applyBorder="1" applyAlignment="1">
      <alignment vertical="center"/>
    </xf>
    <xf numFmtId="0" fontId="5" fillId="0" borderId="44" xfId="0" applyFont="1" applyBorder="1" applyAlignment="1">
      <alignment vertical="center"/>
    </xf>
    <xf numFmtId="0" fontId="5" fillId="0" borderId="45" xfId="0" applyFont="1" applyBorder="1" applyAlignment="1">
      <alignment horizontal="center" vertical="center"/>
    </xf>
    <xf numFmtId="0" fontId="5" fillId="7" borderId="45" xfId="0" applyFont="1" applyFill="1" applyBorder="1" applyAlignment="1">
      <alignment vertical="center"/>
    </xf>
    <xf numFmtId="0" fontId="18" fillId="0" borderId="0" xfId="0" applyFont="1" applyBorder="1" applyAlignment="1">
      <alignment vertical="center"/>
    </xf>
    <xf numFmtId="0" fontId="18" fillId="0" borderId="0" xfId="0" applyFont="1" applyFill="1" applyBorder="1" applyAlignment="1">
      <alignment vertical="center"/>
    </xf>
    <xf numFmtId="0" fontId="25" fillId="0" borderId="0" xfId="0" applyFont="1" applyBorder="1" applyAlignment="1">
      <alignment vertical="center"/>
    </xf>
    <xf numFmtId="0" fontId="26" fillId="0" borderId="0" xfId="0" applyFont="1" applyAlignment="1">
      <alignment horizontal="center" vertical="top"/>
    </xf>
    <xf numFmtId="0" fontId="26"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0" fillId="0" borderId="0" xfId="0" applyFill="1"/>
    <xf numFmtId="0" fontId="0" fillId="0" borderId="23" xfId="0" applyFill="1" applyBorder="1"/>
    <xf numFmtId="0" fontId="27" fillId="0" borderId="0" xfId="0" applyFont="1" applyFill="1" applyBorder="1" applyAlignment="1">
      <alignment horizontal="center" vertical="center"/>
    </xf>
    <xf numFmtId="0" fontId="0" fillId="0" borderId="24" xfId="0" applyFill="1" applyBorder="1"/>
    <xf numFmtId="0" fontId="0" fillId="0" borderId="0" xfId="0" applyAlignment="1">
      <alignment vertical="center" wrapText="1"/>
    </xf>
    <xf numFmtId="0" fontId="5" fillId="9" borderId="41" xfId="0" applyFont="1" applyFill="1" applyBorder="1" applyAlignment="1">
      <alignment vertical="center"/>
    </xf>
    <xf numFmtId="0" fontId="5" fillId="10" borderId="43" xfId="0" applyFont="1" applyFill="1" applyBorder="1" applyAlignment="1">
      <alignment vertical="center"/>
    </xf>
    <xf numFmtId="0" fontId="20" fillId="0" borderId="26" xfId="0" applyFont="1" applyBorder="1" applyAlignment="1">
      <alignment vertical="center"/>
    </xf>
    <xf numFmtId="0" fontId="16" fillId="0" borderId="0" xfId="0" applyFont="1" applyBorder="1" applyAlignment="1">
      <alignment vertical="center"/>
    </xf>
    <xf numFmtId="0" fontId="28" fillId="0" borderId="26" xfId="0" applyFont="1" applyBorder="1" applyAlignment="1">
      <alignment vertical="center" wrapText="1"/>
    </xf>
    <xf numFmtId="164" fontId="5" fillId="0" borderId="0" xfId="0" applyNumberFormat="1" applyFont="1"/>
    <xf numFmtId="0" fontId="18" fillId="0" borderId="0" xfId="0" applyFont="1" applyBorder="1"/>
    <xf numFmtId="1" fontId="5" fillId="0" borderId="0" xfId="0" applyNumberFormat="1" applyFont="1" applyBorder="1"/>
    <xf numFmtId="0" fontId="28" fillId="0" borderId="48" xfId="0" applyFont="1" applyFill="1" applyBorder="1" applyAlignment="1">
      <alignment horizontal="left" vertical="center" wrapText="1"/>
    </xf>
    <xf numFmtId="0" fontId="28" fillId="0" borderId="48" xfId="0" applyFont="1" applyBorder="1" applyAlignment="1">
      <alignment vertical="center" wrapText="1"/>
    </xf>
    <xf numFmtId="0" fontId="10" fillId="0" borderId="47" xfId="0" applyFont="1" applyBorder="1" applyAlignment="1">
      <alignment vertical="center"/>
    </xf>
    <xf numFmtId="0" fontId="10" fillId="0" borderId="48" xfId="0" applyFont="1" applyBorder="1" applyAlignment="1">
      <alignment vertical="center"/>
    </xf>
    <xf numFmtId="0" fontId="10" fillId="0" borderId="49" xfId="0" applyFont="1" applyBorder="1" applyAlignment="1">
      <alignment vertical="center"/>
    </xf>
    <xf numFmtId="0" fontId="5" fillId="0" borderId="1" xfId="0" applyFont="1" applyBorder="1" applyAlignment="1">
      <alignment vertical="center"/>
    </xf>
    <xf numFmtId="2" fontId="5" fillId="0" borderId="0" xfId="0" applyNumberFormat="1" applyFont="1" applyBorder="1" applyAlignment="1">
      <alignment vertical="center"/>
    </xf>
    <xf numFmtId="0" fontId="9" fillId="0" borderId="56" xfId="0" applyFont="1" applyFill="1" applyBorder="1" applyAlignment="1">
      <alignment vertical="center" wrapText="1"/>
    </xf>
    <xf numFmtId="0" fontId="22" fillId="5" borderId="58" xfId="0" applyFont="1" applyFill="1" applyBorder="1" applyAlignment="1">
      <alignment horizontal="center" vertical="center" wrapText="1"/>
    </xf>
    <xf numFmtId="0" fontId="9" fillId="0" borderId="59" xfId="0" applyFont="1" applyFill="1" applyBorder="1" applyAlignment="1">
      <alignment vertical="center" wrapText="1"/>
    </xf>
    <xf numFmtId="0" fontId="9" fillId="0" borderId="60" xfId="0" applyFont="1" applyFill="1" applyBorder="1" applyAlignment="1">
      <alignment vertical="center" wrapText="1"/>
    </xf>
    <xf numFmtId="0" fontId="22" fillId="5" borderId="61" xfId="0" applyFont="1" applyFill="1" applyBorder="1" applyAlignment="1">
      <alignment horizontal="center" vertical="center" wrapText="1"/>
    </xf>
    <xf numFmtId="0" fontId="9" fillId="0" borderId="62" xfId="0" applyFont="1" applyFill="1" applyBorder="1" applyAlignment="1">
      <alignment vertical="center" wrapText="1"/>
    </xf>
    <xf numFmtId="0" fontId="22" fillId="5" borderId="63" xfId="0" applyFont="1" applyFill="1" applyBorder="1" applyAlignment="1">
      <alignment horizontal="center" vertical="center" wrapText="1"/>
    </xf>
    <xf numFmtId="0" fontId="9" fillId="0" borderId="64" xfId="0" applyFont="1" applyFill="1" applyBorder="1" applyAlignment="1">
      <alignment vertical="center" wrapText="1"/>
    </xf>
    <xf numFmtId="0" fontId="22" fillId="5" borderId="65" xfId="0" applyFont="1" applyFill="1" applyBorder="1" applyAlignment="1">
      <alignment horizontal="center" vertical="center" wrapText="1"/>
    </xf>
    <xf numFmtId="0" fontId="9" fillId="0" borderId="67" xfId="0" applyFont="1" applyFill="1" applyBorder="1" applyAlignment="1">
      <alignment vertical="center" wrapText="1"/>
    </xf>
    <xf numFmtId="0" fontId="22" fillId="5" borderId="68" xfId="0" applyFont="1" applyFill="1" applyBorder="1" applyAlignment="1">
      <alignment horizontal="center" vertical="center" wrapText="1"/>
    </xf>
    <xf numFmtId="0" fontId="9" fillId="0" borderId="69" xfId="0" applyFont="1" applyFill="1" applyBorder="1" applyAlignment="1">
      <alignment vertical="center" wrapText="1"/>
    </xf>
    <xf numFmtId="0" fontId="22" fillId="5" borderId="70" xfId="0" applyFont="1" applyFill="1" applyBorder="1" applyAlignment="1">
      <alignment horizontal="center" vertical="center" wrapText="1"/>
    </xf>
    <xf numFmtId="0" fontId="9" fillId="0" borderId="71" xfId="0" applyFont="1" applyFill="1" applyBorder="1" applyAlignment="1">
      <alignment vertical="center" wrapText="1"/>
    </xf>
    <xf numFmtId="0" fontId="22" fillId="5" borderId="72" xfId="0" applyFont="1" applyFill="1" applyBorder="1" applyAlignment="1">
      <alignment horizontal="center" vertical="center" wrapText="1"/>
    </xf>
    <xf numFmtId="0" fontId="9" fillId="0" borderId="73" xfId="0" applyFont="1" applyFill="1" applyBorder="1" applyAlignment="1">
      <alignment vertical="center" wrapText="1"/>
    </xf>
    <xf numFmtId="0" fontId="22" fillId="5" borderId="8" xfId="0" applyFont="1" applyFill="1" applyBorder="1" applyAlignment="1">
      <alignment horizontal="center" vertical="center" wrapText="1"/>
    </xf>
    <xf numFmtId="0" fontId="9" fillId="11" borderId="56" xfId="0" applyFont="1" applyFill="1" applyBorder="1" applyAlignment="1">
      <alignment vertical="center" wrapText="1"/>
    </xf>
    <xf numFmtId="0" fontId="10" fillId="0" borderId="56" xfId="0" applyFont="1" applyFill="1" applyBorder="1" applyAlignment="1">
      <alignment horizontal="center" vertical="center" wrapText="1"/>
    </xf>
    <xf numFmtId="0" fontId="28" fillId="0" borderId="74" xfId="0" applyFont="1" applyFill="1" applyBorder="1" applyAlignment="1">
      <alignment horizontal="left" vertical="center" wrapText="1"/>
    </xf>
    <xf numFmtId="0" fontId="28" fillId="0" borderId="75" xfId="0" applyFont="1" applyBorder="1" applyAlignment="1">
      <alignment vertical="center" wrapText="1"/>
    </xf>
    <xf numFmtId="0" fontId="10" fillId="0" borderId="74" xfId="0" applyFont="1" applyBorder="1" applyAlignment="1">
      <alignment vertical="center"/>
    </xf>
    <xf numFmtId="0" fontId="10" fillId="0" borderId="75" xfId="0" applyFont="1" applyBorder="1" applyAlignment="1">
      <alignment vertical="center"/>
    </xf>
    <xf numFmtId="0" fontId="10" fillId="0" borderId="76" xfId="0" applyFont="1" applyBorder="1" applyAlignment="1">
      <alignment vertical="center"/>
    </xf>
    <xf numFmtId="0" fontId="28" fillId="0" borderId="75" xfId="0" applyFont="1" applyFill="1" applyBorder="1" applyAlignment="1">
      <alignment horizontal="left" vertical="center" wrapText="1"/>
    </xf>
    <xf numFmtId="0" fontId="28" fillId="0" borderId="75" xfId="0" applyFont="1" applyBorder="1" applyAlignment="1">
      <alignment vertical="top" wrapText="1"/>
    </xf>
    <xf numFmtId="0" fontId="28" fillId="0" borderId="77" xfId="0" applyFont="1" applyFill="1" applyBorder="1" applyAlignment="1">
      <alignment horizontal="left" vertical="center" wrapText="1"/>
    </xf>
    <xf numFmtId="0" fontId="28" fillId="0" borderId="77" xfId="0" applyFont="1" applyBorder="1" applyAlignment="1">
      <alignment vertical="center" wrapText="1"/>
    </xf>
    <xf numFmtId="0" fontId="28" fillId="0" borderId="78" xfId="0" applyFont="1" applyBorder="1" applyAlignment="1">
      <alignment vertical="center" wrapText="1"/>
    </xf>
    <xf numFmtId="0" fontId="10" fillId="0" borderId="79" xfId="0" applyFont="1" applyBorder="1" applyAlignment="1">
      <alignment vertical="center"/>
    </xf>
    <xf numFmtId="0" fontId="10" fillId="0" borderId="77" xfId="0" applyFont="1" applyBorder="1" applyAlignment="1">
      <alignment vertical="center"/>
    </xf>
    <xf numFmtId="0" fontId="10" fillId="0" borderId="78" xfId="0" applyFont="1" applyBorder="1" applyAlignment="1">
      <alignment vertical="center"/>
    </xf>
    <xf numFmtId="0" fontId="9" fillId="11" borderId="71" xfId="0" applyFont="1" applyFill="1" applyBorder="1" applyAlignment="1">
      <alignment vertical="center" wrapText="1"/>
    </xf>
    <xf numFmtId="0" fontId="10" fillId="0" borderId="71" xfId="0" applyFont="1" applyFill="1" applyBorder="1" applyAlignment="1">
      <alignment horizontal="center" vertical="center" wrapText="1"/>
    </xf>
    <xf numFmtId="0" fontId="10" fillId="0" borderId="80" xfId="0" applyFont="1" applyFill="1" applyBorder="1" applyAlignment="1">
      <alignment horizontal="center" vertical="center" wrapText="1"/>
    </xf>
    <xf numFmtId="0" fontId="10" fillId="0" borderId="81" xfId="0" applyFont="1" applyFill="1" applyBorder="1" applyAlignment="1">
      <alignment horizontal="center" vertical="center" wrapText="1"/>
    </xf>
    <xf numFmtId="0" fontId="9" fillId="11" borderId="60" xfId="0" applyFont="1" applyFill="1" applyBorder="1" applyAlignment="1">
      <alignment vertical="center" wrapText="1"/>
    </xf>
    <xf numFmtId="0" fontId="10" fillId="0" borderId="60" xfId="0" applyFont="1" applyFill="1" applyBorder="1" applyAlignment="1">
      <alignment horizontal="center" vertical="center" wrapText="1"/>
    </xf>
    <xf numFmtId="0" fontId="28" fillId="0" borderId="83" xfId="0" applyFont="1" applyBorder="1" applyAlignment="1">
      <alignment vertical="center" wrapText="1"/>
    </xf>
    <xf numFmtId="0" fontId="10" fillId="0" borderId="82"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vertical="center"/>
    </xf>
    <xf numFmtId="0" fontId="28" fillId="0" borderId="83" xfId="0" applyFont="1" applyFill="1" applyBorder="1" applyAlignment="1">
      <alignment horizontal="left" vertical="center" wrapText="1"/>
    </xf>
    <xf numFmtId="0" fontId="9" fillId="11" borderId="87" xfId="0" applyFont="1" applyFill="1" applyBorder="1" applyAlignment="1">
      <alignment vertical="center" wrapText="1"/>
    </xf>
    <xf numFmtId="0" fontId="10" fillId="0" borderId="87" xfId="0" applyFont="1" applyFill="1" applyBorder="1" applyAlignment="1">
      <alignment horizontal="center" vertical="center" wrapText="1"/>
    </xf>
    <xf numFmtId="0" fontId="28" fillId="0" borderId="88" xfId="0" applyFont="1" applyFill="1" applyBorder="1" applyAlignment="1">
      <alignment horizontal="left" vertical="center" wrapText="1"/>
    </xf>
    <xf numFmtId="0" fontId="28" fillId="0" borderId="89" xfId="0" applyFont="1" applyBorder="1" applyAlignment="1">
      <alignment vertical="center" wrapText="1"/>
    </xf>
    <xf numFmtId="0" fontId="10" fillId="0" borderId="88" xfId="0" applyFont="1" applyBorder="1" applyAlignment="1">
      <alignment vertical="center"/>
    </xf>
    <xf numFmtId="0" fontId="10" fillId="0" borderId="89" xfId="0" applyFont="1" applyBorder="1" applyAlignment="1">
      <alignment vertical="center"/>
    </xf>
    <xf numFmtId="0" fontId="10" fillId="0" borderId="90" xfId="0" applyFont="1" applyBorder="1" applyAlignment="1">
      <alignment vertical="center"/>
    </xf>
    <xf numFmtId="0" fontId="9" fillId="11" borderId="62" xfId="0" applyFont="1" applyFill="1" applyBorder="1" applyAlignment="1">
      <alignment vertical="center" wrapText="1"/>
    </xf>
    <xf numFmtId="0" fontId="10" fillId="0" borderId="62" xfId="0" applyFont="1" applyFill="1" applyBorder="1" applyAlignment="1">
      <alignment horizontal="center" vertical="center" wrapText="1"/>
    </xf>
    <xf numFmtId="0" fontId="28" fillId="0" borderId="91" xfId="0" applyFont="1" applyFill="1" applyBorder="1" applyAlignment="1">
      <alignment horizontal="left" vertical="center" wrapText="1"/>
    </xf>
    <xf numFmtId="0" fontId="28" fillId="0" borderId="91" xfId="0" applyFont="1" applyBorder="1" applyAlignment="1">
      <alignment vertical="center" wrapText="1"/>
    </xf>
    <xf numFmtId="0" fontId="10" fillId="0" borderId="93" xfId="0" applyFont="1" applyBorder="1" applyAlignment="1">
      <alignment vertical="center"/>
    </xf>
    <xf numFmtId="0" fontId="10" fillId="0" borderId="91" xfId="0" applyFont="1" applyBorder="1" applyAlignment="1">
      <alignment vertical="center"/>
    </xf>
    <xf numFmtId="0" fontId="10" fillId="0" borderId="92" xfId="0" applyFont="1" applyBorder="1" applyAlignment="1">
      <alignment vertical="center"/>
    </xf>
    <xf numFmtId="0" fontId="9" fillId="11" borderId="67" xfId="0" applyFont="1" applyFill="1" applyBorder="1" applyAlignment="1">
      <alignment vertical="center" wrapText="1"/>
    </xf>
    <xf numFmtId="0" fontId="10" fillId="0" borderId="67" xfId="0" applyFont="1" applyFill="1" applyBorder="1" applyAlignment="1">
      <alignment horizontal="center" vertical="center" wrapText="1"/>
    </xf>
    <xf numFmtId="0" fontId="28" fillId="0" borderId="94" xfId="0" applyFont="1" applyFill="1" applyBorder="1" applyAlignment="1">
      <alignment horizontal="left" vertical="center" wrapText="1"/>
    </xf>
    <xf numFmtId="0" fontId="28" fillId="0" borderId="94" xfId="0" applyFont="1" applyBorder="1" applyAlignment="1">
      <alignment vertical="center" wrapText="1"/>
    </xf>
    <xf numFmtId="0" fontId="10" fillId="0" borderId="96" xfId="0" applyFont="1" applyBorder="1" applyAlignment="1">
      <alignment vertical="center"/>
    </xf>
    <xf numFmtId="0" fontId="10" fillId="0" borderId="94" xfId="0" applyFont="1" applyBorder="1" applyAlignment="1">
      <alignment vertical="center"/>
    </xf>
    <xf numFmtId="0" fontId="10" fillId="0" borderId="95" xfId="0" applyFont="1" applyBorder="1" applyAlignment="1">
      <alignment vertical="center"/>
    </xf>
    <xf numFmtId="0" fontId="9" fillId="11" borderId="69" xfId="0" applyFont="1" applyFill="1" applyBorder="1" applyAlignment="1">
      <alignment vertical="center" wrapText="1"/>
    </xf>
    <xf numFmtId="0" fontId="10" fillId="0" borderId="69" xfId="0" applyFont="1" applyFill="1" applyBorder="1" applyAlignment="1">
      <alignment horizontal="center" vertical="center" wrapText="1"/>
    </xf>
    <xf numFmtId="0" fontId="28" fillId="0" borderId="97" xfId="0" applyFont="1" applyFill="1" applyBorder="1" applyAlignment="1">
      <alignment horizontal="left" vertical="center" wrapText="1"/>
    </xf>
    <xf numFmtId="0" fontId="28" fillId="0" borderId="97" xfId="0" applyFont="1" applyBorder="1" applyAlignment="1">
      <alignment vertical="center" wrapText="1"/>
    </xf>
    <xf numFmtId="0" fontId="10" fillId="0" borderId="99" xfId="0" applyFont="1" applyBorder="1" applyAlignment="1">
      <alignment vertical="center"/>
    </xf>
    <xf numFmtId="0" fontId="10" fillId="0" borderId="97" xfId="0" applyFont="1" applyBorder="1" applyAlignment="1">
      <alignment vertical="center"/>
    </xf>
    <xf numFmtId="0" fontId="10" fillId="0" borderId="98" xfId="0" applyFont="1" applyBorder="1" applyAlignment="1">
      <alignment vertical="center"/>
    </xf>
    <xf numFmtId="0" fontId="10" fillId="0" borderId="100" xfId="0" applyFont="1" applyFill="1" applyBorder="1" applyAlignment="1">
      <alignment horizontal="center" vertical="center" wrapText="1"/>
    </xf>
    <xf numFmtId="0" fontId="28" fillId="0" borderId="83" xfId="0" applyFont="1" applyBorder="1" applyAlignment="1">
      <alignment vertical="top" wrapText="1"/>
    </xf>
    <xf numFmtId="0" fontId="10" fillId="0" borderId="101" xfId="0" applyFont="1" applyFill="1" applyBorder="1" applyAlignment="1">
      <alignment horizontal="center" vertical="center" wrapText="1"/>
    </xf>
    <xf numFmtId="0" fontId="28" fillId="0" borderId="102" xfId="0" applyFont="1" applyFill="1" applyBorder="1" applyAlignment="1">
      <alignment horizontal="left" vertical="center" wrapText="1"/>
    </xf>
    <xf numFmtId="0" fontId="28" fillId="0" borderId="102" xfId="0" applyFont="1" applyBorder="1" applyAlignment="1">
      <alignment vertical="center" wrapText="1"/>
    </xf>
    <xf numFmtId="0" fontId="10" fillId="0" borderId="104" xfId="0" applyFont="1" applyBorder="1" applyAlignment="1">
      <alignment vertical="center"/>
    </xf>
    <xf numFmtId="0" fontId="10" fillId="0" borderId="102" xfId="0" applyFont="1" applyBorder="1" applyAlignment="1">
      <alignment vertical="center"/>
    </xf>
    <xf numFmtId="0" fontId="10" fillId="0" borderId="103" xfId="0" applyFont="1" applyBorder="1" applyAlignment="1">
      <alignment vertical="center"/>
    </xf>
    <xf numFmtId="0" fontId="9" fillId="11" borderId="105" xfId="0" applyFont="1" applyFill="1" applyBorder="1" applyAlignment="1">
      <alignment vertical="center" wrapText="1"/>
    </xf>
    <xf numFmtId="0" fontId="9" fillId="11" borderId="106" xfId="0" applyFont="1" applyFill="1" applyBorder="1" applyAlignment="1">
      <alignment vertical="center" wrapText="1"/>
    </xf>
    <xf numFmtId="0" fontId="9" fillId="11" borderId="107" xfId="0" applyFont="1" applyFill="1" applyBorder="1" applyAlignment="1">
      <alignment vertical="center" wrapText="1"/>
    </xf>
    <xf numFmtId="0" fontId="9" fillId="11" borderId="108" xfId="0" applyFont="1" applyFill="1" applyBorder="1" applyAlignment="1">
      <alignment vertical="center" wrapText="1"/>
    </xf>
    <xf numFmtId="0" fontId="9" fillId="11" borderId="66" xfId="0" applyFont="1" applyFill="1" applyBorder="1" applyAlignment="1">
      <alignment vertical="center" wrapText="1"/>
    </xf>
    <xf numFmtId="0" fontId="9" fillId="11" borderId="57" xfId="0" applyFont="1" applyFill="1" applyBorder="1" applyAlignment="1">
      <alignment vertical="center" wrapText="1"/>
    </xf>
    <xf numFmtId="0" fontId="9" fillId="11" borderId="109" xfId="0" applyFont="1" applyFill="1" applyBorder="1" applyAlignment="1">
      <alignment vertical="center" wrapText="1"/>
    </xf>
    <xf numFmtId="0" fontId="9" fillId="11" borderId="64" xfId="0" applyFont="1" applyFill="1" applyBorder="1" applyAlignment="1">
      <alignment vertical="center" wrapText="1"/>
    </xf>
    <xf numFmtId="0" fontId="10" fillId="0" borderId="64" xfId="0" applyFont="1" applyFill="1" applyBorder="1" applyAlignment="1">
      <alignment horizontal="center" vertical="center" wrapText="1"/>
    </xf>
    <xf numFmtId="0" fontId="28" fillId="0" borderId="110" xfId="0" applyFont="1" applyFill="1" applyBorder="1" applyAlignment="1">
      <alignment horizontal="left" vertical="center" wrapText="1"/>
    </xf>
    <xf numFmtId="0" fontId="28" fillId="0" borderId="110" xfId="0" applyFont="1" applyBorder="1" applyAlignment="1">
      <alignment vertical="center" wrapText="1"/>
    </xf>
    <xf numFmtId="0" fontId="10" fillId="0" borderId="112" xfId="0" applyFont="1" applyBorder="1" applyAlignment="1">
      <alignment vertical="center"/>
    </xf>
    <xf numFmtId="0" fontId="10" fillId="0" borderId="110" xfId="0" applyFont="1" applyBorder="1" applyAlignment="1">
      <alignment vertical="center"/>
    </xf>
    <xf numFmtId="0" fontId="10" fillId="0" borderId="111" xfId="0" applyFont="1" applyBorder="1" applyAlignment="1">
      <alignment vertical="center"/>
    </xf>
    <xf numFmtId="0" fontId="28" fillId="0" borderId="113" xfId="0" applyFont="1" applyFill="1" applyBorder="1" applyAlignment="1">
      <alignment horizontal="left" vertical="center" wrapText="1"/>
    </xf>
    <xf numFmtId="0" fontId="28" fillId="0" borderId="113" xfId="0" applyFont="1" applyBorder="1" applyAlignment="1">
      <alignment vertical="center" wrapText="1"/>
    </xf>
    <xf numFmtId="0" fontId="10" fillId="0" borderId="115" xfId="0" applyFont="1" applyBorder="1" applyAlignment="1">
      <alignment vertical="center"/>
    </xf>
    <xf numFmtId="0" fontId="10" fillId="0" borderId="113" xfId="0" applyFont="1" applyBorder="1" applyAlignment="1">
      <alignment vertical="center"/>
    </xf>
    <xf numFmtId="0" fontId="10" fillId="0" borderId="114" xfId="0" applyFont="1" applyBorder="1" applyAlignment="1">
      <alignment vertical="center"/>
    </xf>
    <xf numFmtId="0" fontId="10" fillId="0" borderId="116" xfId="0" applyFont="1" applyBorder="1" applyAlignment="1">
      <alignment vertical="center"/>
    </xf>
    <xf numFmtId="0" fontId="10" fillId="0" borderId="117" xfId="0" applyFont="1" applyBorder="1" applyAlignment="1">
      <alignment vertical="center"/>
    </xf>
    <xf numFmtId="0" fontId="10" fillId="0" borderId="118" xfId="0" applyFont="1" applyBorder="1" applyAlignment="1">
      <alignment vertical="center"/>
    </xf>
    <xf numFmtId="0" fontId="9" fillId="11" borderId="73" xfId="0" applyFont="1" applyFill="1" applyBorder="1" applyAlignment="1">
      <alignment vertical="center" wrapText="1"/>
    </xf>
    <xf numFmtId="0" fontId="10" fillId="0" borderId="73" xfId="0" applyFont="1" applyFill="1" applyBorder="1" applyAlignment="1">
      <alignment horizontal="center" vertical="center" wrapText="1"/>
    </xf>
    <xf numFmtId="0" fontId="9" fillId="11" borderId="119" xfId="0" applyFont="1" applyFill="1" applyBorder="1" applyAlignment="1">
      <alignment vertical="center" wrapText="1"/>
    </xf>
    <xf numFmtId="0" fontId="9" fillId="11" borderId="120" xfId="0" applyFont="1" applyFill="1" applyBorder="1" applyAlignment="1">
      <alignment vertical="center" wrapText="1"/>
    </xf>
    <xf numFmtId="0" fontId="9" fillId="11" borderId="121" xfId="0" applyFont="1" applyFill="1" applyBorder="1" applyAlignment="1">
      <alignment vertical="center" wrapText="1"/>
    </xf>
    <xf numFmtId="0" fontId="9" fillId="11" borderId="122" xfId="0" applyFont="1" applyFill="1" applyBorder="1" applyAlignment="1">
      <alignment vertical="center" wrapText="1"/>
    </xf>
    <xf numFmtId="0" fontId="28" fillId="0" borderId="91" xfId="0" applyFont="1" applyBorder="1" applyAlignment="1">
      <alignment vertical="top" wrapText="1"/>
    </xf>
    <xf numFmtId="0" fontId="5" fillId="0" borderId="126" xfId="0" applyFont="1" applyBorder="1" applyAlignment="1">
      <alignment vertical="center"/>
    </xf>
    <xf numFmtId="0" fontId="6" fillId="0" borderId="21" xfId="0" applyFont="1" applyBorder="1" applyAlignment="1">
      <alignment vertical="center"/>
    </xf>
    <xf numFmtId="0" fontId="5" fillId="0" borderId="127" xfId="0" applyFont="1" applyBorder="1" applyAlignment="1">
      <alignment vertical="center"/>
    </xf>
    <xf numFmtId="0" fontId="32" fillId="0" borderId="18" xfId="0" applyFont="1" applyBorder="1" applyAlignment="1">
      <alignment horizontal="center" vertical="center" wrapText="1"/>
    </xf>
    <xf numFmtId="0" fontId="21" fillId="0" borderId="18" xfId="0" applyFont="1" applyBorder="1" applyAlignment="1">
      <alignment horizontal="center" vertical="center" wrapText="1"/>
    </xf>
    <xf numFmtId="0" fontId="34" fillId="0" borderId="54" xfId="0" applyFont="1" applyBorder="1" applyAlignment="1">
      <alignment horizontal="center" vertical="center" wrapText="1"/>
    </xf>
    <xf numFmtId="0" fontId="21" fillId="5" borderId="0" xfId="0" applyFont="1" applyFill="1"/>
    <xf numFmtId="0" fontId="41" fillId="15" borderId="1" xfId="0" applyFont="1" applyFill="1" applyBorder="1" applyAlignment="1">
      <alignment horizontal="center" vertical="center"/>
    </xf>
    <xf numFmtId="0" fontId="4" fillId="16" borderId="1" xfId="0" applyFont="1" applyFill="1" applyBorder="1" applyAlignment="1">
      <alignment horizontal="center" vertical="center"/>
    </xf>
    <xf numFmtId="0" fontId="16" fillId="11" borderId="1" xfId="0" applyFont="1" applyFill="1" applyBorder="1" applyAlignment="1">
      <alignment horizontal="justify" vertical="center" wrapText="1"/>
    </xf>
    <xf numFmtId="0" fontId="5" fillId="0" borderId="1" xfId="0" applyFont="1" applyBorder="1" applyAlignment="1">
      <alignment horizontal="justify" vertical="center" wrapText="1"/>
    </xf>
    <xf numFmtId="14" fontId="5" fillId="0" borderId="1" xfId="0" applyNumberFormat="1" applyFont="1" applyBorder="1" applyAlignment="1">
      <alignment horizontal="center" vertical="center"/>
    </xf>
    <xf numFmtId="0" fontId="4" fillId="8" borderId="1" xfId="0" applyFont="1" applyFill="1" applyBorder="1" applyAlignment="1">
      <alignment horizontal="center" vertical="center"/>
    </xf>
    <xf numFmtId="0" fontId="16" fillId="0" borderId="67" xfId="0" applyFont="1" applyFill="1" applyBorder="1" applyAlignment="1">
      <alignment horizontal="justify" vertical="center" wrapText="1"/>
    </xf>
    <xf numFmtId="0" fontId="16" fillId="11" borderId="67" xfId="0" applyFont="1" applyFill="1" applyBorder="1" applyAlignment="1">
      <alignment horizontal="justify" vertical="center" wrapText="1"/>
    </xf>
    <xf numFmtId="0" fontId="17" fillId="3" borderId="1" xfId="0" applyFont="1" applyFill="1" applyBorder="1" applyAlignment="1">
      <alignment horizontal="center" vertical="center"/>
    </xf>
    <xf numFmtId="0" fontId="16" fillId="0" borderId="56" xfId="0" applyFont="1" applyFill="1" applyBorder="1" applyAlignment="1">
      <alignment horizontal="justify" vertical="center" wrapText="1"/>
    </xf>
    <xf numFmtId="0" fontId="5" fillId="0" borderId="1" xfId="0" applyFont="1" applyFill="1" applyBorder="1" applyAlignment="1">
      <alignment horizontal="justify" vertical="center"/>
    </xf>
    <xf numFmtId="0" fontId="16" fillId="11" borderId="56" xfId="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1" xfId="0" applyFont="1" applyBorder="1" applyAlignment="1">
      <alignment horizontal="justify" vertical="center"/>
    </xf>
    <xf numFmtId="0" fontId="4" fillId="3" borderId="1" xfId="0" applyFont="1" applyFill="1" applyBorder="1" applyAlignment="1">
      <alignment horizontal="center" vertical="center"/>
    </xf>
    <xf numFmtId="0" fontId="16" fillId="11" borderId="135" xfId="0" applyFont="1" applyFill="1" applyBorder="1" applyAlignment="1">
      <alignment horizontal="justify" vertical="center" wrapText="1"/>
    </xf>
    <xf numFmtId="0" fontId="5" fillId="0" borderId="1" xfId="0" applyFont="1" applyBorder="1" applyAlignment="1">
      <alignment horizontal="justify" wrapText="1"/>
    </xf>
    <xf numFmtId="0" fontId="5" fillId="0" borderId="135" xfId="0" applyFont="1" applyFill="1" applyBorder="1" applyAlignment="1">
      <alignment horizontal="justify" vertical="center" wrapText="1"/>
    </xf>
    <xf numFmtId="0" fontId="28" fillId="0" borderId="76" xfId="0" applyFont="1" applyFill="1" applyBorder="1" applyAlignment="1">
      <alignment vertical="center" wrapText="1"/>
    </xf>
    <xf numFmtId="0" fontId="28" fillId="0" borderId="92" xfId="0" applyFont="1" applyFill="1" applyBorder="1" applyAlignment="1">
      <alignment vertical="center" wrapText="1"/>
    </xf>
    <xf numFmtId="0" fontId="28" fillId="0" borderId="84" xfId="0" applyFont="1" applyFill="1" applyBorder="1" applyAlignment="1">
      <alignment vertical="center" wrapText="1"/>
    </xf>
    <xf numFmtId="0" fontId="28" fillId="0" borderId="90" xfId="0" applyFont="1" applyBorder="1" applyAlignment="1">
      <alignment vertical="center" wrapText="1"/>
    </xf>
    <xf numFmtId="0" fontId="28" fillId="0" borderId="76" xfId="0" applyFont="1" applyBorder="1" applyAlignment="1">
      <alignment vertical="center" wrapText="1"/>
    </xf>
    <xf numFmtId="0" fontId="28" fillId="0" borderId="111" xfId="0" applyFont="1" applyBorder="1" applyAlignment="1">
      <alignment vertical="center" wrapText="1"/>
    </xf>
    <xf numFmtId="0" fontId="28" fillId="0" borderId="92" xfId="0" applyFont="1" applyBorder="1" applyAlignment="1">
      <alignment vertical="center" wrapText="1"/>
    </xf>
    <xf numFmtId="0" fontId="28" fillId="0" borderId="95" xfId="0" applyFont="1" applyBorder="1" applyAlignment="1">
      <alignment vertical="center" wrapText="1"/>
    </xf>
    <xf numFmtId="0" fontId="28" fillId="0" borderId="98" xfId="0" applyFont="1" applyBorder="1" applyAlignment="1">
      <alignment vertical="center" wrapText="1"/>
    </xf>
    <xf numFmtId="0" fontId="28" fillId="0" borderId="114" xfId="0" applyFont="1" applyBorder="1" applyAlignment="1">
      <alignment vertical="center" wrapText="1"/>
    </xf>
    <xf numFmtId="0" fontId="28" fillId="0" borderId="84" xfId="0" applyFont="1" applyBorder="1" applyAlignment="1">
      <alignment vertical="center" wrapText="1"/>
    </xf>
    <xf numFmtId="0" fontId="28" fillId="0" borderId="49" xfId="0" applyFont="1" applyBorder="1" applyAlignment="1">
      <alignment vertical="center" wrapText="1"/>
    </xf>
    <xf numFmtId="0" fontId="28" fillId="0" borderId="103" xfId="0" applyFont="1" applyBorder="1" applyAlignment="1">
      <alignment vertical="center" wrapText="1"/>
    </xf>
    <xf numFmtId="0" fontId="22" fillId="5" borderId="138"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11" borderId="1" xfId="0" applyFont="1" applyFill="1" applyBorder="1" applyAlignment="1">
      <alignment horizontal="center" vertical="center" wrapText="1"/>
    </xf>
    <xf numFmtId="0" fontId="39" fillId="11" borderId="1" xfId="0" applyFont="1" applyFill="1" applyBorder="1" applyAlignment="1">
      <alignment horizontal="center" vertical="center"/>
    </xf>
    <xf numFmtId="0" fontId="39" fillId="0" borderId="1" xfId="0" applyFont="1" applyFill="1" applyBorder="1" applyAlignment="1">
      <alignment horizontal="center" vertical="center"/>
    </xf>
    <xf numFmtId="0" fontId="11" fillId="12" borderId="0" xfId="0" applyFont="1" applyFill="1" applyBorder="1" applyAlignment="1">
      <alignment horizontal="center" vertical="center"/>
    </xf>
    <xf numFmtId="49" fontId="29" fillId="4" borderId="0" xfId="2" applyNumberFormat="1" applyFont="1" applyFill="1" applyBorder="1" applyAlignment="1">
      <alignment horizontal="center" vertical="center"/>
    </xf>
    <xf numFmtId="0" fontId="26" fillId="0" borderId="0" xfId="0" applyFont="1" applyFill="1" applyBorder="1" applyAlignment="1">
      <alignment horizontal="center" vertical="center"/>
    </xf>
    <xf numFmtId="0" fontId="11" fillId="12" borderId="123" xfId="0" applyFont="1" applyFill="1" applyBorder="1" applyAlignment="1">
      <alignment horizontal="center" vertical="center"/>
    </xf>
    <xf numFmtId="0" fontId="11" fillId="12" borderId="124" xfId="0" applyFont="1" applyFill="1" applyBorder="1" applyAlignment="1">
      <alignment horizontal="center" vertical="center"/>
    </xf>
    <xf numFmtId="0" fontId="11" fillId="12" borderId="125" xfId="0" applyFont="1" applyFill="1" applyBorder="1" applyAlignment="1">
      <alignment horizontal="center" vertical="center"/>
    </xf>
    <xf numFmtId="0" fontId="15"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6" fillId="0" borderId="0" xfId="0" applyFont="1" applyBorder="1" applyAlignment="1">
      <alignment vertical="top" wrapText="1"/>
    </xf>
    <xf numFmtId="0" fontId="21" fillId="0" borderId="17" xfId="0" applyFont="1" applyBorder="1" applyAlignment="1">
      <alignment horizontal="center" vertical="center" wrapText="1"/>
    </xf>
    <xf numFmtId="0" fontId="21" fillId="0" borderId="10" xfId="0" applyFont="1" applyBorder="1" applyAlignment="1">
      <alignment horizontal="center" vertical="center" wrapText="1"/>
    </xf>
    <xf numFmtId="164" fontId="21" fillId="0" borderId="50" xfId="0" applyNumberFormat="1" applyFont="1" applyBorder="1" applyAlignment="1">
      <alignment horizontal="center" vertical="center" wrapText="1"/>
    </xf>
    <xf numFmtId="164" fontId="21" fillId="0" borderId="51" xfId="0" applyNumberFormat="1" applyFont="1" applyBorder="1" applyAlignment="1">
      <alignment horizontal="center" vertical="center" wrapText="1"/>
    </xf>
    <xf numFmtId="0" fontId="4" fillId="13" borderId="12" xfId="0" applyFont="1" applyFill="1" applyBorder="1" applyAlignment="1">
      <alignment horizontal="center" vertical="center" wrapText="1"/>
    </xf>
    <xf numFmtId="0" fontId="4" fillId="13" borderId="11" xfId="0" applyFont="1" applyFill="1" applyBorder="1" applyAlignment="1">
      <alignment horizontal="center" vertical="center" wrapText="1"/>
    </xf>
    <xf numFmtId="0" fontId="4" fillId="13" borderId="137" xfId="0" applyFont="1" applyFill="1" applyBorder="1" applyAlignment="1">
      <alignment horizontal="center" vertical="center" wrapText="1"/>
    </xf>
    <xf numFmtId="0" fontId="4" fillId="13" borderId="139" xfId="0" applyFont="1" applyFill="1" applyBorder="1" applyAlignment="1">
      <alignment horizontal="center" vertical="center" wrapText="1"/>
    </xf>
    <xf numFmtId="0" fontId="23" fillId="0" borderId="33" xfId="0" applyFont="1" applyFill="1" applyBorder="1" applyAlignment="1">
      <alignment horizontal="center" vertical="center"/>
    </xf>
    <xf numFmtId="0" fontId="5" fillId="0" borderId="34" xfId="0" applyFont="1" applyBorder="1" applyAlignment="1">
      <alignment horizontal="center" vertical="center"/>
    </xf>
    <xf numFmtId="0" fontId="14" fillId="5" borderId="14" xfId="0" applyFont="1" applyFill="1" applyBorder="1" applyAlignment="1">
      <alignment vertical="center"/>
    </xf>
    <xf numFmtId="0" fontId="5" fillId="0" borderId="15" xfId="0" applyFont="1" applyBorder="1" applyAlignment="1">
      <alignment vertical="center"/>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164" fontId="23" fillId="0" borderId="14" xfId="0" applyNumberFormat="1" applyFont="1" applyBorder="1" applyAlignment="1">
      <alignment horizontal="center" vertical="center"/>
    </xf>
    <xf numFmtId="164" fontId="23" fillId="0" borderId="15" xfId="0" applyNumberFormat="1" applyFont="1" applyBorder="1" applyAlignment="1">
      <alignment horizontal="center" vertical="center"/>
    </xf>
    <xf numFmtId="164" fontId="23" fillId="0" borderId="16" xfId="0" applyNumberFormat="1" applyFont="1" applyBorder="1" applyAlignment="1">
      <alignment horizontal="center" vertical="center"/>
    </xf>
    <xf numFmtId="0" fontId="30" fillId="13" borderId="36" xfId="0" applyFont="1" applyFill="1" applyBorder="1" applyAlignment="1">
      <alignment horizontal="center" vertical="center" wrapText="1"/>
    </xf>
    <xf numFmtId="0" fontId="31" fillId="13" borderId="37" xfId="0" applyFont="1" applyFill="1" applyBorder="1" applyAlignment="1">
      <alignment horizontal="center" vertical="center" wrapText="1"/>
    </xf>
    <xf numFmtId="0" fontId="4" fillId="13" borderId="19" xfId="0" applyFont="1" applyFill="1" applyBorder="1" applyAlignment="1">
      <alignment horizontal="center" vertical="center" wrapText="1"/>
    </xf>
    <xf numFmtId="0" fontId="0" fillId="13" borderId="18" xfId="0" applyFill="1" applyBorder="1" applyAlignment="1">
      <alignment horizontal="center" vertical="center" wrapText="1"/>
    </xf>
    <xf numFmtId="0" fontId="21" fillId="0" borderId="11" xfId="0" applyFont="1" applyBorder="1" applyAlignment="1">
      <alignment horizontal="center" vertical="center" wrapText="1"/>
    </xf>
    <xf numFmtId="0" fontId="15" fillId="0" borderId="17"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38"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21" fillId="0" borderId="38"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7" xfId="0" applyFont="1" applyBorder="1" applyAlignment="1">
      <alignment horizontal="center" vertical="center" wrapText="1"/>
    </xf>
    <xf numFmtId="164" fontId="21" fillId="0" borderId="52" xfId="0" applyNumberFormat="1" applyFont="1" applyBorder="1" applyAlignment="1">
      <alignment horizontal="center" vertical="center" wrapText="1"/>
    </xf>
    <xf numFmtId="0" fontId="34" fillId="0" borderId="53" xfId="0" applyFont="1" applyBorder="1" applyAlignment="1">
      <alignment horizontal="center" vertical="center" wrapText="1"/>
    </xf>
    <xf numFmtId="0" fontId="34" fillId="0" borderId="50" xfId="0" applyFont="1" applyBorder="1" applyAlignment="1">
      <alignment horizontal="center" vertical="center" wrapText="1"/>
    </xf>
    <xf numFmtId="164" fontId="23" fillId="0" borderId="13" xfId="0" applyNumberFormat="1" applyFont="1" applyBorder="1" applyAlignment="1">
      <alignment horizontal="center" vertical="center" wrapText="1"/>
    </xf>
    <xf numFmtId="0" fontId="35" fillId="0" borderId="13" xfId="0" applyFont="1" applyBorder="1" applyAlignment="1">
      <alignment horizontal="center" vertical="center" wrapText="1"/>
    </xf>
    <xf numFmtId="0" fontId="35" fillId="0" borderId="18" xfId="0" applyFont="1" applyBorder="1" applyAlignment="1">
      <alignment horizontal="center" vertical="center" wrapText="1"/>
    </xf>
    <xf numFmtId="0" fontId="21" fillId="0" borderId="12" xfId="0" applyFont="1" applyBorder="1" applyAlignment="1">
      <alignment horizontal="center" vertical="center" wrapText="1"/>
    </xf>
    <xf numFmtId="0" fontId="15" fillId="0" borderId="12" xfId="0" applyFont="1" applyFill="1" applyBorder="1" applyAlignment="1">
      <alignment horizontal="center" vertical="center" wrapText="1"/>
    </xf>
    <xf numFmtId="164" fontId="36" fillId="0" borderId="19" xfId="0" applyNumberFormat="1" applyFont="1" applyBorder="1" applyAlignment="1">
      <alignment horizontal="center" vertical="center" wrapText="1"/>
    </xf>
    <xf numFmtId="164" fontId="36" fillId="0" borderId="13" xfId="0" applyNumberFormat="1" applyFont="1" applyBorder="1" applyAlignment="1">
      <alignment horizontal="center" vertical="center" wrapText="1"/>
    </xf>
    <xf numFmtId="164" fontId="21" fillId="0" borderId="55" xfId="0" applyNumberFormat="1" applyFont="1" applyBorder="1" applyAlignment="1">
      <alignment horizontal="center" vertical="center" wrapText="1"/>
    </xf>
    <xf numFmtId="164" fontId="21" fillId="0" borderId="53" xfId="0" applyNumberFormat="1" applyFont="1" applyBorder="1" applyAlignment="1">
      <alignment horizontal="center" vertical="center" wrapText="1"/>
    </xf>
    <xf numFmtId="0" fontId="34" fillId="0" borderId="54" xfId="0" applyFont="1" applyBorder="1" applyAlignment="1">
      <alignment horizontal="center" vertical="center" wrapText="1"/>
    </xf>
    <xf numFmtId="0" fontId="21" fillId="0" borderId="13" xfId="0" applyFont="1" applyBorder="1" applyAlignment="1">
      <alignment horizontal="center" vertical="center" wrapText="1"/>
    </xf>
    <xf numFmtId="164" fontId="21" fillId="0" borderId="54" xfId="0" applyNumberFormat="1" applyFont="1" applyBorder="1" applyAlignment="1">
      <alignment horizontal="center" vertical="center" wrapText="1"/>
    </xf>
    <xf numFmtId="0" fontId="21" fillId="0" borderId="18" xfId="0" applyFont="1" applyBorder="1" applyAlignment="1">
      <alignment horizontal="center" vertical="center" wrapText="1"/>
    </xf>
    <xf numFmtId="0" fontId="34" fillId="0" borderId="55" xfId="0" applyFont="1" applyBorder="1" applyAlignment="1">
      <alignment horizontal="center" vertical="center" wrapText="1"/>
    </xf>
    <xf numFmtId="164" fontId="37" fillId="0" borderId="13" xfId="0" applyNumberFormat="1" applyFont="1" applyBorder="1" applyAlignment="1">
      <alignment horizontal="center" vertical="center" wrapText="1"/>
    </xf>
    <xf numFmtId="0" fontId="35" fillId="0" borderId="17" xfId="0" applyFont="1" applyBorder="1" applyAlignment="1">
      <alignment horizontal="center" vertical="center" wrapText="1"/>
    </xf>
    <xf numFmtId="1" fontId="34" fillId="0" borderId="53" xfId="0" applyNumberFormat="1" applyFont="1" applyBorder="1" applyAlignment="1">
      <alignment horizontal="center" vertical="center" wrapText="1"/>
    </xf>
    <xf numFmtId="1" fontId="34" fillId="0" borderId="54" xfId="0" applyNumberFormat="1" applyFont="1" applyBorder="1" applyAlignment="1">
      <alignment horizontal="center" vertical="center" wrapText="1"/>
    </xf>
    <xf numFmtId="164" fontId="34" fillId="0" borderId="55" xfId="0" applyNumberFormat="1" applyFont="1" applyBorder="1" applyAlignment="1">
      <alignment horizontal="center" vertical="center" wrapText="1"/>
    </xf>
    <xf numFmtId="164" fontId="34" fillId="0" borderId="53" xfId="0" applyNumberFormat="1" applyFont="1" applyBorder="1" applyAlignment="1">
      <alignment horizontal="center" vertical="center" wrapText="1"/>
    </xf>
    <xf numFmtId="164" fontId="34" fillId="0" borderId="50" xfId="0" applyNumberFormat="1" applyFont="1" applyBorder="1" applyAlignment="1">
      <alignment horizontal="center" vertical="center" wrapText="1"/>
    </xf>
    <xf numFmtId="0" fontId="34" fillId="0" borderId="52" xfId="0" applyFont="1" applyBorder="1" applyAlignment="1">
      <alignment horizontal="center" vertical="center" wrapText="1"/>
    </xf>
    <xf numFmtId="164" fontId="37" fillId="0" borderId="19" xfId="0" applyNumberFormat="1" applyFont="1" applyBorder="1" applyAlignment="1">
      <alignment horizontal="center" vertical="center" wrapText="1"/>
    </xf>
    <xf numFmtId="0" fontId="15" fillId="0" borderId="13" xfId="0" applyFont="1" applyBorder="1" applyAlignment="1">
      <alignment horizontal="center" vertical="center" wrapText="1"/>
    </xf>
    <xf numFmtId="0" fontId="15" fillId="0" borderId="17" xfId="0" applyFont="1" applyBorder="1" applyAlignment="1">
      <alignment horizontal="center" vertical="center" wrapText="1"/>
    </xf>
    <xf numFmtId="0" fontId="21" fillId="0" borderId="19" xfId="0" applyFont="1" applyBorder="1" applyAlignment="1">
      <alignment horizontal="center" vertical="center" wrapText="1"/>
    </xf>
    <xf numFmtId="0" fontId="5" fillId="0" borderId="0" xfId="0" applyFont="1" applyBorder="1" applyAlignment="1">
      <alignment horizontal="center"/>
    </xf>
    <xf numFmtId="0" fontId="26" fillId="0" borderId="0" xfId="0" applyFont="1" applyAlignment="1">
      <alignment horizontal="center"/>
    </xf>
    <xf numFmtId="0" fontId="18" fillId="0" borderId="0" xfId="0" applyFont="1" applyBorder="1" applyAlignment="1">
      <alignment horizontal="center"/>
    </xf>
    <xf numFmtId="0" fontId="18" fillId="0" borderId="0" xfId="0" applyFont="1" applyAlignment="1">
      <alignment horizontal="center"/>
    </xf>
    <xf numFmtId="0" fontId="30" fillId="13" borderId="39" xfId="0" applyFont="1" applyFill="1" applyBorder="1" applyAlignment="1">
      <alignment horizontal="center" vertical="center" wrapText="1"/>
    </xf>
    <xf numFmtId="0" fontId="31" fillId="13" borderId="85" xfId="0" applyFont="1" applyFill="1" applyBorder="1" applyAlignment="1">
      <alignment horizontal="center" vertical="center"/>
    </xf>
    <xf numFmtId="0" fontId="12" fillId="0" borderId="23" xfId="0" applyFont="1" applyFill="1" applyBorder="1" applyAlignment="1">
      <alignment horizontal="center" vertical="center" wrapText="1"/>
    </xf>
    <xf numFmtId="0" fontId="30" fillId="13" borderId="28" xfId="0" applyFont="1" applyFill="1" applyBorder="1" applyAlignment="1">
      <alignment horizontal="center" vertical="center" wrapText="1"/>
    </xf>
    <xf numFmtId="0" fontId="38" fillId="13" borderId="30" xfId="0" applyFont="1" applyFill="1" applyBorder="1" applyAlignment="1">
      <alignment vertical="center"/>
    </xf>
    <xf numFmtId="0" fontId="30" fillId="13" borderId="29" xfId="0" applyFont="1" applyFill="1" applyBorder="1" applyAlignment="1">
      <alignment horizontal="center" vertical="center" wrapText="1"/>
    </xf>
    <xf numFmtId="0" fontId="38" fillId="13" borderId="31" xfId="0" applyFont="1" applyFill="1" applyBorder="1" applyAlignment="1">
      <alignment vertical="center"/>
    </xf>
    <xf numFmtId="0" fontId="4" fillId="14" borderId="130" xfId="0" applyFont="1" applyFill="1" applyBorder="1" applyAlignment="1">
      <alignment horizontal="center" vertical="center" wrapText="1"/>
    </xf>
    <xf numFmtId="0" fontId="4" fillId="14" borderId="133" xfId="0" applyFont="1" applyFill="1" applyBorder="1" applyAlignment="1">
      <alignment horizontal="center" vertical="center" wrapText="1"/>
    </xf>
    <xf numFmtId="0" fontId="4" fillId="14" borderId="128" xfId="0" applyFont="1" applyFill="1" applyBorder="1" applyAlignment="1">
      <alignment horizontal="center" vertical="center" wrapText="1"/>
    </xf>
    <xf numFmtId="0" fontId="4" fillId="14" borderId="131" xfId="0" applyFont="1" applyFill="1" applyBorder="1" applyAlignment="1">
      <alignment horizontal="center" vertical="center" wrapText="1"/>
    </xf>
    <xf numFmtId="0" fontId="4" fillId="14" borderId="129" xfId="0" applyFont="1" applyFill="1" applyBorder="1" applyAlignment="1">
      <alignment horizontal="center" vertical="center" wrapText="1"/>
    </xf>
    <xf numFmtId="0" fontId="4" fillId="14" borderId="132"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46"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32" fillId="0" borderId="86"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38"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7"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11" xfId="0" applyFont="1" applyBorder="1" applyAlignment="1">
      <alignment horizontal="center" vertical="center" wrapText="1"/>
    </xf>
    <xf numFmtId="0" fontId="21" fillId="0" borderId="8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38"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42" fillId="0" borderId="1" xfId="0" applyFont="1" applyBorder="1" applyAlignment="1">
      <alignment horizontal="center" vertical="center" wrapText="1"/>
    </xf>
    <xf numFmtId="0" fontId="26" fillId="0" borderId="134" xfId="0" applyFont="1" applyBorder="1" applyAlignment="1">
      <alignment horizontal="center" vertical="center" wrapText="1"/>
    </xf>
    <xf numFmtId="0" fontId="26" fillId="0" borderId="134" xfId="0" applyFont="1" applyBorder="1" applyAlignment="1">
      <alignment horizontal="center" vertical="center"/>
    </xf>
    <xf numFmtId="0" fontId="6" fillId="0" borderId="126" xfId="0" applyFont="1" applyBorder="1" applyAlignment="1">
      <alignment horizontal="center" vertical="center" wrapText="1"/>
    </xf>
    <xf numFmtId="0" fontId="6" fillId="0" borderId="135" xfId="0" applyFont="1" applyBorder="1" applyAlignment="1">
      <alignment horizontal="center" vertical="center" wrapText="1"/>
    </xf>
    <xf numFmtId="0" fontId="6" fillId="0" borderId="136" xfId="0" applyFont="1" applyBorder="1" applyAlignment="1">
      <alignment horizontal="center" vertical="center" wrapText="1"/>
    </xf>
    <xf numFmtId="0" fontId="6" fillId="0" borderId="1" xfId="0" applyFont="1" applyBorder="1" applyAlignment="1">
      <alignment horizontal="center" vertical="center" wrapText="1"/>
    </xf>
  </cellXfs>
  <cellStyles count="3">
    <cellStyle name="Hipervínculo" xfId="2" builtinId="8"/>
    <cellStyle name="Millares [0]" xfId="1" builtinId="6"/>
    <cellStyle name="Normal" xfId="0" builtinId="0"/>
  </cellStyles>
  <dxfs count="2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FFFF2D"/>
      <color rgb="FF8E0000"/>
      <color rgb="FF009900"/>
      <color rgb="FFEE0000"/>
      <color rgb="FFCCFF66"/>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Gráficas!$J$34:$J$39</c:f>
              <c:strCache>
                <c:ptCount val="6"/>
                <c:pt idx="0">
                  <c:v>Actuaciones Prejudiciales</c:v>
                </c:pt>
                <c:pt idx="1">
                  <c:v>Defensa Judicial</c:v>
                </c:pt>
                <c:pt idx="2">
                  <c:v>Cumplimiento de sentencias y conciliaciones</c:v>
                </c:pt>
                <c:pt idx="3">
                  <c:v>Acción de repetición y recuperación de bienes públicos</c:v>
                </c:pt>
                <c:pt idx="4">
                  <c:v>Prevención del daño antijurídico</c:v>
                </c:pt>
                <c:pt idx="5">
                  <c:v>Sistema de Información Litigiosa </c:v>
                </c:pt>
              </c:strCache>
            </c:strRef>
          </c:cat>
          <c:val>
            <c:numRef>
              <c:f>Gráficas!$K$34:$K$39</c:f>
              <c:numCache>
                <c:formatCode>General</c:formatCode>
                <c:ptCount val="6"/>
                <c:pt idx="0">
                  <c:v>100</c:v>
                </c:pt>
                <c:pt idx="1">
                  <c:v>100</c:v>
                </c:pt>
                <c:pt idx="2">
                  <c:v>100</c:v>
                </c:pt>
                <c:pt idx="3">
                  <c:v>100</c:v>
                </c:pt>
                <c:pt idx="4">
                  <c:v>100</c:v>
                </c:pt>
                <c:pt idx="5">
                  <c:v>100</c:v>
                </c:pt>
              </c:numCache>
            </c:numRef>
          </c:val>
          <c:extLst xmlns:c16r2="http://schemas.microsoft.com/office/drawing/2015/06/char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247151728"/>
        <c:axId val="247148592"/>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dash"/>
            <c:size val="15"/>
            <c:spPr>
              <a:solidFill>
                <a:schemeClr val="tx1"/>
              </a:solidFill>
              <a:ln w="22225">
                <a:solidFill>
                  <a:schemeClr val="tx1"/>
                </a:solidFill>
              </a:ln>
              <a:effectLst/>
            </c:spPr>
          </c:marker>
          <c:dPt>
            <c:idx val="0"/>
            <c:marker>
              <c:symbol val="dash"/>
              <c:size val="15"/>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E5BD-44E1-8AFD-6AFFD859DDEA}"/>
              </c:ext>
            </c:extLst>
          </c:dPt>
          <c:dPt>
            <c:idx val="1"/>
            <c:marker>
              <c:symbol val="dash"/>
              <c:size val="15"/>
              <c:spPr>
                <a:solidFill>
                  <a:schemeClr val="tx1"/>
                </a:solidFill>
                <a:ln w="22225">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Gráficas!$J$34:$J$39</c:f>
              <c:strCache>
                <c:ptCount val="6"/>
                <c:pt idx="0">
                  <c:v>Actuaciones Prejudiciales</c:v>
                </c:pt>
                <c:pt idx="1">
                  <c:v>Defensa Judicial</c:v>
                </c:pt>
                <c:pt idx="2">
                  <c:v>Cumplimiento de sentencias y conciliaciones</c:v>
                </c:pt>
                <c:pt idx="3">
                  <c:v>Acción de repetición y recuperación de bienes públicos</c:v>
                </c:pt>
                <c:pt idx="4">
                  <c:v>Prevención del daño antijurídico</c:v>
                </c:pt>
                <c:pt idx="5">
                  <c:v>Sistema de Información Litigiosa </c:v>
                </c:pt>
              </c:strCache>
            </c:strRef>
          </c:xVal>
          <c:yVal>
            <c:numRef>
              <c:f>Gráficas!$L$34:$L$39</c:f>
              <c:numCache>
                <c:formatCode>0.0</c:formatCode>
                <c:ptCount val="6"/>
                <c:pt idx="0">
                  <c:v>100</c:v>
                </c:pt>
                <c:pt idx="1">
                  <c:v>97.692307692307693</c:v>
                </c:pt>
                <c:pt idx="2" formatCode="General">
                  <c:v>100</c:v>
                </c:pt>
                <c:pt idx="3" formatCode="General">
                  <c:v>100</c:v>
                </c:pt>
                <c:pt idx="4">
                  <c:v>83.63636363636364</c:v>
                </c:pt>
                <c:pt idx="5">
                  <c:v>0</c:v>
                </c:pt>
              </c:numCache>
            </c:numRef>
          </c:yVal>
          <c:smooth val="0"/>
          <c:extLst xmlns:c16r2="http://schemas.microsoft.com/office/drawing/2015/06/char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247151728"/>
        <c:axId val="247148592"/>
      </c:scatterChart>
      <c:catAx>
        <c:axId val="24715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7148592"/>
        <c:crosses val="autoZero"/>
        <c:auto val="1"/>
        <c:lblAlgn val="ctr"/>
        <c:lblOffset val="100"/>
        <c:noMultiLvlLbl val="0"/>
      </c:catAx>
      <c:valAx>
        <c:axId val="24714859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715172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Gráficas!$I$57:$I$59</c:f>
              <c:strCache>
                <c:ptCount val="3"/>
                <c:pt idx="0">
                  <c:v>Planeación</c:v>
                </c:pt>
                <c:pt idx="1">
                  <c:v>Ejecución</c:v>
                </c:pt>
                <c:pt idx="2">
                  <c:v>Seguimiento y evaluación</c:v>
                </c:pt>
              </c:strCache>
            </c:strRef>
          </c:cat>
          <c:val>
            <c:numRef>
              <c:f>Gráficas!$J$57:$J$59</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249340616"/>
        <c:axId val="249339832"/>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Gráficas!$I$57:$I$59</c:f>
              <c:strCache>
                <c:ptCount val="3"/>
                <c:pt idx="0">
                  <c:v>Planeación</c:v>
                </c:pt>
                <c:pt idx="1">
                  <c:v>Ejecución</c:v>
                </c:pt>
                <c:pt idx="2">
                  <c:v>Seguimiento y evaluación</c:v>
                </c:pt>
              </c:strCache>
            </c:strRef>
          </c:xVal>
          <c:yVal>
            <c:numRef>
              <c:f>Gráficas!$K$57:$K$59</c:f>
              <c:numCache>
                <c:formatCode>0.0</c:formatCode>
                <c:ptCount val="3"/>
                <c:pt idx="0">
                  <c:v>100</c:v>
                </c:pt>
                <c:pt idx="1">
                  <c:v>100</c:v>
                </c:pt>
                <c:pt idx="2">
                  <c:v>100</c:v>
                </c:pt>
              </c:numCache>
            </c:numRef>
          </c:yVal>
          <c:smooth val="0"/>
          <c:extLst xmlns:c16r2="http://schemas.microsoft.com/office/drawing/2015/06/char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249340616"/>
        <c:axId val="249339832"/>
      </c:scatterChart>
      <c:catAx>
        <c:axId val="249340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339832"/>
        <c:crosses val="autoZero"/>
        <c:auto val="1"/>
        <c:lblAlgn val="ctr"/>
        <c:lblOffset val="100"/>
        <c:noMultiLvlLbl val="0"/>
      </c:catAx>
      <c:valAx>
        <c:axId val="24933983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3406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Gráficas!$J$83:$J$85</c:f>
              <c:strCache>
                <c:ptCount val="3"/>
                <c:pt idx="0">
                  <c:v>Planeación</c:v>
                </c:pt>
                <c:pt idx="1">
                  <c:v>Ejecución</c:v>
                </c:pt>
                <c:pt idx="2">
                  <c:v>Seguimiento y evaluación</c:v>
                </c:pt>
              </c:strCache>
            </c:strRef>
          </c:cat>
          <c:val>
            <c:numRef>
              <c:f>Gráficas!$K$83:$K$85</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249341792"/>
        <c:axId val="249343360"/>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Gráficas!$J$83:$J$85</c:f>
              <c:strCache>
                <c:ptCount val="3"/>
                <c:pt idx="0">
                  <c:v>Planeación</c:v>
                </c:pt>
                <c:pt idx="1">
                  <c:v>Ejecución</c:v>
                </c:pt>
                <c:pt idx="2">
                  <c:v>Seguimiento y evaluación</c:v>
                </c:pt>
              </c:strCache>
            </c:strRef>
          </c:xVal>
          <c:yVal>
            <c:numRef>
              <c:f>Gráficas!$L$83:$L$85</c:f>
              <c:numCache>
                <c:formatCode>0.0</c:formatCode>
                <c:ptCount val="3"/>
                <c:pt idx="0">
                  <c:v>100</c:v>
                </c:pt>
                <c:pt idx="1">
                  <c:v>100</c:v>
                </c:pt>
                <c:pt idx="2">
                  <c:v>90</c:v>
                </c:pt>
              </c:numCache>
            </c:numRef>
          </c:yVal>
          <c:smooth val="0"/>
          <c:extLst xmlns:c16r2="http://schemas.microsoft.com/office/drawing/2015/06/char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249341792"/>
        <c:axId val="249343360"/>
      </c:scatterChart>
      <c:catAx>
        <c:axId val="249341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343360"/>
        <c:crosses val="autoZero"/>
        <c:auto val="1"/>
        <c:lblAlgn val="ctr"/>
        <c:lblOffset val="100"/>
        <c:noMultiLvlLbl val="0"/>
      </c:catAx>
      <c:valAx>
        <c:axId val="249343360"/>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3417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DEFENSA JURÍDICA</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49340224"/>
        <c:axId val="24933904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DEFENSA JURÍDICA</c:v>
                </c:pt>
              </c:strCache>
            </c:strRef>
          </c:xVal>
          <c:yVal>
            <c:numRef>
              <c:f>Gráficas!$K$12</c:f>
              <c:numCache>
                <c:formatCode>0.0</c:formatCode>
                <c:ptCount val="1"/>
                <c:pt idx="0">
                  <c:v>94.615384615384613</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49340224"/>
        <c:axId val="249339048"/>
      </c:scatterChart>
      <c:catAx>
        <c:axId val="249340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339048"/>
        <c:crosses val="autoZero"/>
        <c:auto val="1"/>
        <c:lblAlgn val="ctr"/>
        <c:lblOffset val="100"/>
        <c:noMultiLvlLbl val="0"/>
      </c:catAx>
      <c:valAx>
        <c:axId val="24933904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3402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Gráficas!$J$101:$J$103</c:f>
              <c:strCache>
                <c:ptCount val="3"/>
                <c:pt idx="0">
                  <c:v>Planeación</c:v>
                </c:pt>
                <c:pt idx="1">
                  <c:v>Ejecución</c:v>
                </c:pt>
                <c:pt idx="2">
                  <c:v>Seguimiento y evaluación</c:v>
                </c:pt>
              </c:strCache>
            </c:strRef>
          </c:cat>
          <c:val>
            <c:numRef>
              <c:f>Gráficas!$K$101:$K$103</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61AA-4F77-854B-F764C9E5B7EA}"/>
            </c:ext>
          </c:extLst>
        </c:ser>
        <c:dLbls>
          <c:showLegendKey val="0"/>
          <c:showVal val="0"/>
          <c:showCatName val="0"/>
          <c:showSerName val="0"/>
          <c:showPercent val="0"/>
          <c:showBubbleSize val="0"/>
        </c:dLbls>
        <c:gapWidth val="150"/>
        <c:axId val="249345320"/>
        <c:axId val="249341008"/>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61AA-4F77-854B-F764C9E5B7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61AA-4F77-854B-F764C9E5B7EA}"/>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61AA-4F77-854B-F764C9E5B7EA}"/>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61AA-4F77-854B-F764C9E5B7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Gráficas!$J$101:$J$103</c:f>
              <c:strCache>
                <c:ptCount val="3"/>
                <c:pt idx="0">
                  <c:v>Planeación</c:v>
                </c:pt>
                <c:pt idx="1">
                  <c:v>Ejecución</c:v>
                </c:pt>
                <c:pt idx="2">
                  <c:v>Seguimiento y evaluación</c:v>
                </c:pt>
              </c:strCache>
            </c:strRef>
          </c:xVal>
          <c:yVal>
            <c:numRef>
              <c:f>Gráficas!$L$101:$L$103</c:f>
              <c:numCache>
                <c:formatCode>General</c:formatCode>
                <c:ptCount val="3"/>
                <c:pt idx="0">
                  <c:v>100</c:v>
                </c:pt>
                <c:pt idx="1">
                  <c:v>0</c:v>
                </c:pt>
                <c:pt idx="2">
                  <c:v>0</c:v>
                </c:pt>
              </c:numCache>
            </c:numRef>
          </c:yVal>
          <c:smooth val="0"/>
          <c:extLst xmlns:c16r2="http://schemas.microsoft.com/office/drawing/2015/06/chart">
            <c:ext xmlns:c16="http://schemas.microsoft.com/office/drawing/2014/chart" uri="{C3380CC4-5D6E-409C-BE32-E72D297353CC}">
              <c16:uniqueId val="{00000007-61AA-4F77-854B-F764C9E5B7EA}"/>
            </c:ext>
          </c:extLst>
        </c:ser>
        <c:dLbls>
          <c:showLegendKey val="0"/>
          <c:showVal val="0"/>
          <c:showCatName val="0"/>
          <c:showSerName val="0"/>
          <c:showPercent val="0"/>
          <c:showBubbleSize val="0"/>
        </c:dLbls>
        <c:axId val="249345320"/>
        <c:axId val="249341008"/>
      </c:scatterChart>
      <c:catAx>
        <c:axId val="249345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341008"/>
        <c:crosses val="autoZero"/>
        <c:auto val="1"/>
        <c:lblAlgn val="ctr"/>
        <c:lblOffset val="100"/>
        <c:noMultiLvlLbl val="0"/>
      </c:catAx>
      <c:valAx>
        <c:axId val="24934100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3453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Gráficas!$J$125:$J$127</c:f>
              <c:strCache>
                <c:ptCount val="3"/>
                <c:pt idx="0">
                  <c:v>Planeación</c:v>
                </c:pt>
                <c:pt idx="1">
                  <c:v>Ejecución</c:v>
                </c:pt>
                <c:pt idx="2">
                  <c:v>Seguimiento y evaluación</c:v>
                </c:pt>
              </c:strCache>
            </c:strRef>
          </c:cat>
          <c:val>
            <c:numRef>
              <c:f>Gráficas!$K$125:$K$127</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4BFB-4068-946C-EDF37B849E69}"/>
            </c:ext>
          </c:extLst>
        </c:ser>
        <c:dLbls>
          <c:showLegendKey val="0"/>
          <c:showVal val="0"/>
          <c:showCatName val="0"/>
          <c:showSerName val="0"/>
          <c:showPercent val="0"/>
          <c:showBubbleSize val="0"/>
        </c:dLbls>
        <c:gapWidth val="150"/>
        <c:axId val="249339440"/>
        <c:axId val="249342184"/>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4BFB-4068-946C-EDF37B849E6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4BFB-4068-946C-EDF37B849E69}"/>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4BFB-4068-946C-EDF37B849E69}"/>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4BFB-4068-946C-EDF37B849E6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Gráficas!$J$125:$J$127</c:f>
              <c:strCache>
                <c:ptCount val="3"/>
                <c:pt idx="0">
                  <c:v>Planeación</c:v>
                </c:pt>
                <c:pt idx="1">
                  <c:v>Ejecución</c:v>
                </c:pt>
                <c:pt idx="2">
                  <c:v>Seguimiento y evaluación</c:v>
                </c:pt>
              </c:strCache>
            </c:strRef>
          </c:xVal>
          <c:yVal>
            <c:numRef>
              <c:f>Gráficas!$L$125:$L$127</c:f>
              <c:numCache>
                <c:formatCode>0</c:formatCode>
                <c:ptCount val="3"/>
                <c:pt idx="0">
                  <c:v>100</c:v>
                </c:pt>
                <c:pt idx="1">
                  <c:v>100</c:v>
                </c:pt>
                <c:pt idx="2">
                  <c:v>100</c:v>
                </c:pt>
              </c:numCache>
            </c:numRef>
          </c:yVal>
          <c:smooth val="0"/>
          <c:extLst xmlns:c16r2="http://schemas.microsoft.com/office/drawing/2015/06/chart">
            <c:ext xmlns:c16="http://schemas.microsoft.com/office/drawing/2014/chart" uri="{C3380CC4-5D6E-409C-BE32-E72D297353CC}">
              <c16:uniqueId val="{00000007-4BFB-4068-946C-EDF37B849E69}"/>
            </c:ext>
          </c:extLst>
        </c:ser>
        <c:dLbls>
          <c:showLegendKey val="0"/>
          <c:showVal val="0"/>
          <c:showCatName val="0"/>
          <c:showSerName val="0"/>
          <c:showPercent val="0"/>
          <c:showBubbleSize val="0"/>
        </c:dLbls>
        <c:axId val="249339440"/>
        <c:axId val="249342184"/>
      </c:scatterChart>
      <c:catAx>
        <c:axId val="24933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342184"/>
        <c:crosses val="autoZero"/>
        <c:auto val="1"/>
        <c:lblAlgn val="ctr"/>
        <c:lblOffset val="100"/>
        <c:noMultiLvlLbl val="0"/>
      </c:catAx>
      <c:valAx>
        <c:axId val="249342184"/>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3394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Gráficas!$J$147:$J$149</c:f>
              <c:strCache>
                <c:ptCount val="3"/>
                <c:pt idx="0">
                  <c:v>Planeación</c:v>
                </c:pt>
                <c:pt idx="1">
                  <c:v>Ejecución</c:v>
                </c:pt>
                <c:pt idx="2">
                  <c:v>Seguimiento y evaluación</c:v>
                </c:pt>
              </c:strCache>
            </c:strRef>
          </c:cat>
          <c:val>
            <c:numRef>
              <c:f>Gráficas!$K$147:$K$149</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AC69-483E-A539-F9818402E072}"/>
            </c:ext>
          </c:extLst>
        </c:ser>
        <c:dLbls>
          <c:showLegendKey val="0"/>
          <c:showVal val="0"/>
          <c:showCatName val="0"/>
          <c:showSerName val="0"/>
          <c:showPercent val="0"/>
          <c:showBubbleSize val="0"/>
        </c:dLbls>
        <c:gapWidth val="150"/>
        <c:axId val="249953064"/>
        <c:axId val="249956592"/>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AC69-483E-A539-F9818402E072}"/>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AC69-483E-A539-F9818402E072}"/>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AC69-483E-A539-F9818402E072}"/>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AC69-483E-A539-F9818402E07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Gráficas!$J$147:$J$149</c:f>
              <c:strCache>
                <c:ptCount val="3"/>
                <c:pt idx="0">
                  <c:v>Planeación</c:v>
                </c:pt>
                <c:pt idx="1">
                  <c:v>Ejecución</c:v>
                </c:pt>
                <c:pt idx="2">
                  <c:v>Seguimiento y evaluación</c:v>
                </c:pt>
              </c:strCache>
            </c:strRef>
          </c:xVal>
          <c:yVal>
            <c:numRef>
              <c:f>Gráficas!$L$147:$L$149</c:f>
              <c:numCache>
                <c:formatCode>0</c:formatCode>
                <c:ptCount val="3"/>
                <c:pt idx="0">
                  <c:v>100</c:v>
                </c:pt>
                <c:pt idx="1">
                  <c:v>82</c:v>
                </c:pt>
                <c:pt idx="2" formatCode="General">
                  <c:v>70</c:v>
                </c:pt>
              </c:numCache>
            </c:numRef>
          </c:yVal>
          <c:smooth val="0"/>
          <c:extLst xmlns:c16r2="http://schemas.microsoft.com/office/drawing/2015/06/chart">
            <c:ext xmlns:c16="http://schemas.microsoft.com/office/drawing/2014/chart" uri="{C3380CC4-5D6E-409C-BE32-E72D297353CC}">
              <c16:uniqueId val="{00000007-AC69-483E-A539-F9818402E072}"/>
            </c:ext>
          </c:extLst>
        </c:ser>
        <c:dLbls>
          <c:showLegendKey val="0"/>
          <c:showVal val="0"/>
          <c:showCatName val="0"/>
          <c:showSerName val="0"/>
          <c:showPercent val="0"/>
          <c:showBubbleSize val="0"/>
        </c:dLbls>
        <c:axId val="249953064"/>
        <c:axId val="249956592"/>
      </c:scatterChart>
      <c:catAx>
        <c:axId val="249953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956592"/>
        <c:crosses val="autoZero"/>
        <c:auto val="1"/>
        <c:lblAlgn val="ctr"/>
        <c:lblOffset val="100"/>
        <c:noMultiLvlLbl val="0"/>
      </c:catAx>
      <c:valAx>
        <c:axId val="249956592"/>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95306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Gráficas!$J$170</c:f>
              <c:strCache>
                <c:ptCount val="1"/>
                <c:pt idx="0">
                  <c:v>Ejecución</c:v>
                </c:pt>
              </c:strCache>
            </c:strRef>
          </c:cat>
          <c:val>
            <c:numRef>
              <c:f>Gráficas!$K$170</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4A8B-4388-8164-ECADF7FE6FEB}"/>
            </c:ext>
          </c:extLst>
        </c:ser>
        <c:dLbls>
          <c:showLegendKey val="0"/>
          <c:showVal val="0"/>
          <c:showCatName val="0"/>
          <c:showSerName val="0"/>
          <c:showPercent val="0"/>
          <c:showBubbleSize val="0"/>
        </c:dLbls>
        <c:gapWidth val="150"/>
        <c:axId val="249956984"/>
        <c:axId val="249951104"/>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4A8B-4388-8164-ECADF7FE6FEB}"/>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4A8B-4388-8164-ECADF7FE6FEB}"/>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4A8B-4388-8164-ECADF7FE6FEB}"/>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4A8B-4388-8164-ECADF7FE6FE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Gráficas!$J$170</c:f>
              <c:strCache>
                <c:ptCount val="1"/>
                <c:pt idx="0">
                  <c:v>Ejecución</c:v>
                </c:pt>
              </c:strCache>
            </c:strRef>
          </c:xVal>
          <c:yVal>
            <c:numRef>
              <c:f>Gráficas!$L$170</c:f>
              <c:numCache>
                <c:formatCode>0</c:formatCode>
                <c:ptCount val="1"/>
                <c:pt idx="0">
                  <c:v>0</c:v>
                </c:pt>
              </c:numCache>
            </c:numRef>
          </c:yVal>
          <c:smooth val="0"/>
          <c:extLst xmlns:c16r2="http://schemas.microsoft.com/office/drawing/2015/06/chart">
            <c:ext xmlns:c16="http://schemas.microsoft.com/office/drawing/2014/chart" uri="{C3380CC4-5D6E-409C-BE32-E72D297353CC}">
              <c16:uniqueId val="{00000007-4A8B-4388-8164-ECADF7FE6FEB}"/>
            </c:ext>
          </c:extLst>
        </c:ser>
        <c:dLbls>
          <c:showLegendKey val="0"/>
          <c:showVal val="0"/>
          <c:showCatName val="0"/>
          <c:showSerName val="0"/>
          <c:showPercent val="0"/>
          <c:showBubbleSize val="0"/>
        </c:dLbls>
        <c:axId val="249956984"/>
        <c:axId val="249951104"/>
      </c:scatterChart>
      <c:catAx>
        <c:axId val="249956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951104"/>
        <c:crosses val="autoZero"/>
        <c:auto val="1"/>
        <c:lblAlgn val="ctr"/>
        <c:lblOffset val="100"/>
        <c:noMultiLvlLbl val="0"/>
      </c:catAx>
      <c:valAx>
        <c:axId val="249951104"/>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9569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3.svg"/><Relationship Id="rId12"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chart" Target="../charts/chart8.xml"/><Relationship Id="rId5" Type="http://schemas.openxmlformats.org/officeDocument/2006/relationships/hyperlink" Target="#Inicio!A1"/><Relationship Id="rId10" Type="http://schemas.openxmlformats.org/officeDocument/2006/relationships/chart" Target="../charts/chart7.xml"/><Relationship Id="rId4" Type="http://schemas.openxmlformats.org/officeDocument/2006/relationships/chart" Target="../charts/chart4.xml"/><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6.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285750</xdr:colOff>
      <xdr:row>1</xdr:row>
      <xdr:rowOff>105833</xdr:rowOff>
    </xdr:from>
    <xdr:to>
      <xdr:col>12</xdr:col>
      <xdr:colOff>435750</xdr:colOff>
      <xdr:row>1</xdr:row>
      <xdr:rowOff>1062932</xdr:rowOff>
    </xdr:to>
    <xdr:pic>
      <xdr:nvPicPr>
        <xdr:cNvPr id="2" name="Imagen 1">
          <a:extLst>
            <a:ext uri="{FF2B5EF4-FFF2-40B4-BE49-F238E27FC236}">
              <a16:creationId xmlns="" xmlns:a16="http://schemas.microsoft.com/office/drawing/2014/main" id="{8433931D-B202-4186-8F4E-A5E731C347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2750" y="306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94</xdr:row>
      <xdr:rowOff>11907</xdr:rowOff>
    </xdr:from>
    <xdr:to>
      <xdr:col>11</xdr:col>
      <xdr:colOff>461962</xdr:colOff>
      <xdr:row>99</xdr:row>
      <xdr:rowOff>33338</xdr:rowOff>
    </xdr:to>
    <xdr:pic>
      <xdr:nvPicPr>
        <xdr:cNvPr id="3" name="Gráfico 2" descr="Lista de comprobación">
          <a:hlinkClick xmlns:r="http://schemas.openxmlformats.org/officeDocument/2006/relationships" r:id="rId1"/>
          <a:extLst>
            <a:ext uri="{FF2B5EF4-FFF2-40B4-BE49-F238E27FC236}">
              <a16:creationId xmlns="" xmlns:a16="http://schemas.microsoft.com/office/drawing/2014/main"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10</xdr:col>
      <xdr:colOff>0</xdr:colOff>
      <xdr:row>1</xdr:row>
      <xdr:rowOff>0</xdr:rowOff>
    </xdr:from>
    <xdr:to>
      <xdr:col>15</xdr:col>
      <xdr:colOff>150000</xdr:colOff>
      <xdr:row>1</xdr:row>
      <xdr:rowOff>957099</xdr:rowOff>
    </xdr:to>
    <xdr:pic>
      <xdr:nvPicPr>
        <xdr:cNvPr id="4" name="Imagen 3">
          <a:extLst>
            <a:ext uri="{FF2B5EF4-FFF2-40B4-BE49-F238E27FC236}">
              <a16:creationId xmlns="" xmlns:a16="http://schemas.microsoft.com/office/drawing/2014/main" id="{A78866D2-AE25-4683-840D-6DB9DB112DA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298406" y="119063"/>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440531</xdr:colOff>
      <xdr:row>6</xdr:row>
      <xdr:rowOff>95250</xdr:rowOff>
    </xdr:from>
    <xdr:to>
      <xdr:col>11</xdr:col>
      <xdr:colOff>247650</xdr:colOff>
      <xdr:row>9</xdr:row>
      <xdr:rowOff>21431</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251906" y="1345406"/>
          <a:ext cx="1012031" cy="914400"/>
        </a:xfrm>
        <a:prstGeom prst="rect">
          <a:avLst/>
        </a:prstGeom>
      </xdr:spPr>
    </xdr:pic>
    <xdr:clientData/>
  </xdr:twoCellAnchor>
  <xdr:twoCellAnchor editAs="oneCell">
    <xdr:from>
      <xdr:col>9</xdr:col>
      <xdr:colOff>459581</xdr:colOff>
      <xdr:row>10</xdr:row>
      <xdr:rowOff>324869</xdr:rowOff>
    </xdr:from>
    <xdr:to>
      <xdr:col>11</xdr:col>
      <xdr:colOff>197644</xdr:colOff>
      <xdr:row>10</xdr:row>
      <xdr:rowOff>945194</xdr:rowOff>
    </xdr:to>
    <xdr:pic>
      <xdr:nvPicPr>
        <xdr:cNvPr id="5" name="Gráfico 4" descr="Gráfico de barras">
          <a:hlinkClick xmlns:r="http://schemas.openxmlformats.org/officeDocument/2006/relationships" r:id="rId4"/>
          <a:extLst>
            <a:ext uri="{FF2B5EF4-FFF2-40B4-BE49-F238E27FC236}">
              <a16:creationId xmlns="" xmlns:a16="http://schemas.microsoft.com/office/drawing/2014/main" id="{0B1C61A9-7E5A-4558-BA92-6667AA9BB47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5270956" y="3432400"/>
          <a:ext cx="962025" cy="995022"/>
        </a:xfrm>
        <a:prstGeom prst="rect">
          <a:avLst/>
        </a:prstGeom>
      </xdr:spPr>
    </xdr:pic>
    <xdr:clientData/>
  </xdr:twoCellAnchor>
  <xdr:twoCellAnchor editAs="oneCell">
    <xdr:from>
      <xdr:col>6</xdr:col>
      <xdr:colOff>222250</xdr:colOff>
      <xdr:row>1</xdr:row>
      <xdr:rowOff>127000</xdr:rowOff>
    </xdr:from>
    <xdr:to>
      <xdr:col>6</xdr:col>
      <xdr:colOff>4182250</xdr:colOff>
      <xdr:row>1</xdr:row>
      <xdr:rowOff>1084099</xdr:rowOff>
    </xdr:to>
    <xdr:pic>
      <xdr:nvPicPr>
        <xdr:cNvPr id="4" name="Imagen 3">
          <a:extLst>
            <a:ext uri="{FF2B5EF4-FFF2-40B4-BE49-F238E27FC236}">
              <a16:creationId xmlns="" xmlns:a16="http://schemas.microsoft.com/office/drawing/2014/main" id="{545F02AB-2D31-4C9D-B4CC-2185019A28B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365750" y="201083"/>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3566</xdr:colOff>
      <xdr:row>28</xdr:row>
      <xdr:rowOff>128582</xdr:rowOff>
    </xdr:from>
    <xdr:to>
      <xdr:col>16</xdr:col>
      <xdr:colOff>392906</xdr:colOff>
      <xdr:row>48</xdr:row>
      <xdr:rowOff>154780</xdr:rowOff>
    </xdr:to>
    <xdr:graphicFrame macro="">
      <xdr:nvGraphicFramePr>
        <xdr:cNvPr id="2" name="Gráfico 1">
          <a:extLst>
            <a:ext uri="{FF2B5EF4-FFF2-40B4-BE49-F238E27FC236}">
              <a16:creationId xmlns="" xmlns:a16="http://schemas.microsoft.com/office/drawing/2014/main" id="{570A7840-55E0-467D-AA77-F78857EE6F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357185</xdr:colOff>
      <xdr:row>54</xdr:row>
      <xdr:rowOff>107158</xdr:rowOff>
    </xdr:from>
    <xdr:to>
      <xdr:col>16</xdr:col>
      <xdr:colOff>339185</xdr:colOff>
      <xdr:row>72</xdr:row>
      <xdr:rowOff>132470</xdr:rowOff>
    </xdr:to>
    <xdr:graphicFrame macro="">
      <xdr:nvGraphicFramePr>
        <xdr:cNvPr id="3" name="Gráfico 2">
          <a:extLst>
            <a:ext uri="{FF2B5EF4-FFF2-40B4-BE49-F238E27FC236}">
              <a16:creationId xmlns="" xmlns:a16="http://schemas.microsoft.com/office/drawing/2014/main" id="{C3307100-D658-4646-81CF-060D9C6CD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529969</xdr:colOff>
      <xdr:row>77</xdr:row>
      <xdr:rowOff>11907</xdr:rowOff>
    </xdr:from>
    <xdr:to>
      <xdr:col>16</xdr:col>
      <xdr:colOff>511969</xdr:colOff>
      <xdr:row>95</xdr:row>
      <xdr:rowOff>37220</xdr:rowOff>
    </xdr:to>
    <xdr:graphicFrame macro="">
      <xdr:nvGraphicFramePr>
        <xdr:cNvPr id="4" name="Gráfico 3">
          <a:extLst>
            <a:ext uri="{FF2B5EF4-FFF2-40B4-BE49-F238E27FC236}">
              <a16:creationId xmlns="" xmlns:a16="http://schemas.microsoft.com/office/drawing/2014/main" id="{7495F9E5-01CC-401A-9DFA-268F7D5312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 xmlns:a16="http://schemas.microsoft.com/office/drawing/2014/main" id="{5BB301CF-2C61-489C-BEB5-7BEFAEDC2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189</xdr:row>
      <xdr:rowOff>35719</xdr:rowOff>
    </xdr:from>
    <xdr:to>
      <xdr:col>11</xdr:col>
      <xdr:colOff>438150</xdr:colOff>
      <xdr:row>194</xdr:row>
      <xdr:rowOff>57151</xdr:rowOff>
    </xdr:to>
    <xdr:pic>
      <xdr:nvPicPr>
        <xdr:cNvPr id="6" name="Gráfico 5" descr="Lista de comprobación">
          <a:hlinkClick xmlns:r="http://schemas.openxmlformats.org/officeDocument/2006/relationships" r:id="rId5"/>
          <a:extLst>
            <a:ext uri="{FF2B5EF4-FFF2-40B4-BE49-F238E27FC236}">
              <a16:creationId xmlns="" xmlns:a16="http://schemas.microsoft.com/office/drawing/2014/main" id="{427C0D5E-90C1-4C9E-8742-36BDB98ECA3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6560344" y="17787938"/>
          <a:ext cx="914400" cy="914400"/>
        </a:xfrm>
        <a:prstGeom prst="rect">
          <a:avLst/>
        </a:prstGeom>
      </xdr:spPr>
    </xdr:pic>
    <xdr:clientData/>
  </xdr:twoCellAnchor>
  <xdr:twoCellAnchor>
    <xdr:from>
      <xdr:col>7</xdr:col>
      <xdr:colOff>654843</xdr:colOff>
      <xdr:row>97</xdr:row>
      <xdr:rowOff>178595</xdr:rowOff>
    </xdr:from>
    <xdr:to>
      <xdr:col>16</xdr:col>
      <xdr:colOff>636843</xdr:colOff>
      <xdr:row>116</xdr:row>
      <xdr:rowOff>13408</xdr:rowOff>
    </xdr:to>
    <xdr:graphicFrame macro="">
      <xdr:nvGraphicFramePr>
        <xdr:cNvPr id="7" name="Gráfico 6">
          <a:extLst>
            <a:ext uri="{FF2B5EF4-FFF2-40B4-BE49-F238E27FC236}">
              <a16:creationId xmlns="" xmlns:a16="http://schemas.microsoft.com/office/drawing/2014/main" id="{33E2A89C-542C-4747-87B2-EF0C3163DB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666750</xdr:colOff>
      <xdr:row>121</xdr:row>
      <xdr:rowOff>59531</xdr:rowOff>
    </xdr:from>
    <xdr:to>
      <xdr:col>16</xdr:col>
      <xdr:colOff>648750</xdr:colOff>
      <xdr:row>139</xdr:row>
      <xdr:rowOff>84845</xdr:rowOff>
    </xdr:to>
    <xdr:graphicFrame macro="">
      <xdr:nvGraphicFramePr>
        <xdr:cNvPr id="8" name="Gráfico 7">
          <a:extLst>
            <a:ext uri="{FF2B5EF4-FFF2-40B4-BE49-F238E27FC236}">
              <a16:creationId xmlns="" xmlns:a16="http://schemas.microsoft.com/office/drawing/2014/main" id="{786A2968-6FCF-4A8D-A5CE-AC18A04A61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654844</xdr:colOff>
      <xdr:row>144</xdr:row>
      <xdr:rowOff>47625</xdr:rowOff>
    </xdr:from>
    <xdr:to>
      <xdr:col>16</xdr:col>
      <xdr:colOff>636844</xdr:colOff>
      <xdr:row>162</xdr:row>
      <xdr:rowOff>72938</xdr:rowOff>
    </xdr:to>
    <xdr:graphicFrame macro="">
      <xdr:nvGraphicFramePr>
        <xdr:cNvPr id="9" name="Gráfico 8">
          <a:extLst>
            <a:ext uri="{FF2B5EF4-FFF2-40B4-BE49-F238E27FC236}">
              <a16:creationId xmlns="" xmlns:a16="http://schemas.microsoft.com/office/drawing/2014/main" id="{C04C3BCA-32D5-46F6-A486-76618B4CD9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690563</xdr:colOff>
      <xdr:row>167</xdr:row>
      <xdr:rowOff>83345</xdr:rowOff>
    </xdr:from>
    <xdr:to>
      <xdr:col>16</xdr:col>
      <xdr:colOff>672563</xdr:colOff>
      <xdr:row>185</xdr:row>
      <xdr:rowOff>108659</xdr:rowOff>
    </xdr:to>
    <xdr:graphicFrame macro="">
      <xdr:nvGraphicFramePr>
        <xdr:cNvPr id="10" name="Gráfico 9">
          <a:extLst>
            <a:ext uri="{FF2B5EF4-FFF2-40B4-BE49-F238E27FC236}">
              <a16:creationId xmlns="" xmlns:a16="http://schemas.microsoft.com/office/drawing/2014/main" id="{C26ADCC0-77D0-4DD4-8971-615222CBBE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9</xdr:col>
      <xdr:colOff>0</xdr:colOff>
      <xdr:row>1</xdr:row>
      <xdr:rowOff>71437</xdr:rowOff>
    </xdr:from>
    <xdr:to>
      <xdr:col>14</xdr:col>
      <xdr:colOff>150000</xdr:colOff>
      <xdr:row>1</xdr:row>
      <xdr:rowOff>1028536</xdr:rowOff>
    </xdr:to>
    <xdr:pic>
      <xdr:nvPicPr>
        <xdr:cNvPr id="11" name="Imagen 10">
          <a:extLst>
            <a:ext uri="{FF2B5EF4-FFF2-40B4-BE49-F238E27FC236}">
              <a16:creationId xmlns="" xmlns:a16="http://schemas.microsoft.com/office/drawing/2014/main" id="{6DC1CD05-B875-4FA2-9A3C-62F200539BBD}"/>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512594" y="2619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114</xdr:row>
      <xdr:rowOff>22489</xdr:rowOff>
    </xdr:from>
    <xdr:to>
      <xdr:col>7</xdr:col>
      <xdr:colOff>270918</xdr:colOff>
      <xdr:row>119</xdr:row>
      <xdr:rowOff>43923</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8449469" y="41763156"/>
          <a:ext cx="914400" cy="921016"/>
        </a:xfrm>
        <a:prstGeom prst="rect">
          <a:avLst/>
        </a:prstGeom>
      </xdr:spPr>
    </xdr:pic>
    <xdr:clientData/>
  </xdr:twoCellAnchor>
  <xdr:twoCellAnchor editAs="oneCell">
    <xdr:from>
      <xdr:col>6</xdr:col>
      <xdr:colOff>67236</xdr:colOff>
      <xdr:row>1</xdr:row>
      <xdr:rowOff>123265</xdr:rowOff>
    </xdr:from>
    <xdr:to>
      <xdr:col>8</xdr:col>
      <xdr:colOff>318089</xdr:colOff>
      <xdr:row>1</xdr:row>
      <xdr:rowOff>1080364</xdr:rowOff>
    </xdr:to>
    <xdr:pic>
      <xdr:nvPicPr>
        <xdr:cNvPr id="3" name="Imagen 2">
          <a:extLst>
            <a:ext uri="{FF2B5EF4-FFF2-40B4-BE49-F238E27FC236}">
              <a16:creationId xmlns="" xmlns:a16="http://schemas.microsoft.com/office/drawing/2014/main" id="{3B03806A-0587-4F19-A9C7-4C6E3BFA1A3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289677" y="246530"/>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thickBot="1" x14ac:dyDescent="0.3"/>
    <row r="2" spans="2:18" ht="93" customHeight="1" x14ac:dyDescent="0.25">
      <c r="B2" s="59"/>
      <c r="C2" s="60"/>
      <c r="D2" s="60"/>
      <c r="E2" s="60"/>
      <c r="F2" s="60"/>
      <c r="G2" s="60"/>
      <c r="H2" s="60"/>
      <c r="I2" s="60"/>
      <c r="J2" s="60"/>
      <c r="K2" s="60"/>
      <c r="L2" s="60"/>
      <c r="M2" s="60"/>
      <c r="N2" s="60"/>
      <c r="O2" s="60"/>
      <c r="P2" s="60"/>
      <c r="Q2" s="60"/>
      <c r="R2" s="61"/>
    </row>
    <row r="3" spans="2:18" ht="27.95" customHeight="1" x14ac:dyDescent="0.25">
      <c r="B3" s="62"/>
      <c r="C3" s="260" t="s">
        <v>146</v>
      </c>
      <c r="D3" s="260"/>
      <c r="E3" s="260"/>
      <c r="F3" s="260"/>
      <c r="G3" s="260"/>
      <c r="H3" s="260"/>
      <c r="I3" s="260"/>
      <c r="J3" s="260"/>
      <c r="K3" s="260"/>
      <c r="L3" s="260"/>
      <c r="M3" s="260"/>
      <c r="N3" s="260"/>
      <c r="O3" s="260"/>
      <c r="P3" s="260"/>
      <c r="Q3" s="260"/>
      <c r="R3" s="63"/>
    </row>
    <row r="4" spans="2:18" s="88" customFormat="1" ht="3.95" customHeight="1" x14ac:dyDescent="0.25">
      <c r="B4" s="89"/>
      <c r="C4" s="90"/>
      <c r="D4" s="90"/>
      <c r="E4" s="90"/>
      <c r="F4" s="90"/>
      <c r="G4" s="90"/>
      <c r="H4" s="90"/>
      <c r="I4" s="90"/>
      <c r="J4" s="90"/>
      <c r="K4" s="90"/>
      <c r="L4" s="90"/>
      <c r="M4" s="90"/>
      <c r="N4" s="90"/>
      <c r="O4" s="90"/>
      <c r="P4" s="90"/>
      <c r="Q4" s="90"/>
      <c r="R4" s="91"/>
    </row>
    <row r="5" spans="2:18" ht="27.95" customHeight="1" x14ac:dyDescent="0.25">
      <c r="B5" s="62"/>
      <c r="C5" s="260" t="s">
        <v>191</v>
      </c>
      <c r="D5" s="260"/>
      <c r="E5" s="260"/>
      <c r="F5" s="260"/>
      <c r="G5" s="260"/>
      <c r="H5" s="260"/>
      <c r="I5" s="260"/>
      <c r="J5" s="260"/>
      <c r="K5" s="260"/>
      <c r="L5" s="260"/>
      <c r="M5" s="260"/>
      <c r="N5" s="260"/>
      <c r="O5" s="260"/>
      <c r="P5" s="260"/>
      <c r="Q5" s="260"/>
      <c r="R5" s="63"/>
    </row>
    <row r="6" spans="2:18" x14ac:dyDescent="0.25">
      <c r="B6" s="62"/>
      <c r="C6" s="58"/>
      <c r="D6" s="58"/>
      <c r="E6" s="58"/>
      <c r="F6" s="58"/>
      <c r="G6" s="58"/>
      <c r="H6" s="58"/>
      <c r="I6" s="58"/>
      <c r="J6" s="58"/>
      <c r="K6" s="58"/>
      <c r="L6" s="58"/>
      <c r="M6" s="58"/>
      <c r="N6" s="58"/>
      <c r="O6" s="58"/>
      <c r="P6" s="58"/>
      <c r="Q6" s="58"/>
      <c r="R6" s="63"/>
    </row>
    <row r="7" spans="2:18" x14ac:dyDescent="0.25">
      <c r="B7" s="62"/>
      <c r="C7" s="58"/>
      <c r="D7" s="58"/>
      <c r="E7" s="58"/>
      <c r="F7" s="58"/>
      <c r="G7" s="58"/>
      <c r="H7" s="58"/>
      <c r="I7" s="58"/>
      <c r="J7" s="58"/>
      <c r="K7" s="58"/>
      <c r="L7" s="58"/>
      <c r="M7" s="58"/>
      <c r="N7" s="58"/>
      <c r="O7" s="58"/>
      <c r="P7" s="58"/>
      <c r="Q7" s="58"/>
      <c r="R7" s="63"/>
    </row>
    <row r="8" spans="2:18" ht="24.75" customHeight="1" x14ac:dyDescent="0.25">
      <c r="B8" s="62"/>
      <c r="D8" s="261" t="s">
        <v>117</v>
      </c>
      <c r="E8" s="261"/>
      <c r="F8" s="261"/>
      <c r="G8" s="261"/>
      <c r="H8" s="261"/>
      <c r="I8" s="261"/>
      <c r="J8" s="261"/>
      <c r="K8" s="261"/>
      <c r="L8" s="261"/>
      <c r="M8" s="261"/>
      <c r="N8" s="261"/>
      <c r="O8" s="261"/>
      <c r="P8" s="261"/>
      <c r="Q8" s="67"/>
      <c r="R8" s="63"/>
    </row>
    <row r="9" spans="2:18" ht="20.100000000000001" customHeight="1" x14ac:dyDescent="0.25">
      <c r="B9" s="62"/>
      <c r="C9" s="58"/>
      <c r="D9" s="58"/>
      <c r="E9" s="58"/>
      <c r="F9" s="58"/>
      <c r="G9" s="58"/>
      <c r="H9" s="58"/>
      <c r="I9" s="58"/>
      <c r="J9" s="58"/>
      <c r="K9" s="58"/>
      <c r="L9" s="58"/>
      <c r="M9" s="58"/>
      <c r="N9" s="58"/>
      <c r="O9" s="58"/>
      <c r="P9" s="58"/>
      <c r="Q9" s="58"/>
      <c r="R9" s="63"/>
    </row>
    <row r="10" spans="2:18" ht="20.100000000000001" customHeight="1" x14ac:dyDescent="0.25">
      <c r="B10" s="62"/>
      <c r="C10" s="58"/>
      <c r="D10" s="58"/>
      <c r="E10" s="58"/>
      <c r="F10" s="58"/>
      <c r="G10" s="58"/>
      <c r="H10" s="58"/>
      <c r="I10" s="58"/>
      <c r="J10" s="58"/>
      <c r="K10" s="58"/>
      <c r="L10" s="58"/>
      <c r="M10" s="58"/>
      <c r="N10" s="58"/>
      <c r="O10" s="58"/>
      <c r="P10" s="58"/>
      <c r="Q10" s="58"/>
      <c r="R10" s="63"/>
    </row>
    <row r="11" spans="2:18" ht="24.75" customHeight="1" x14ac:dyDescent="0.25">
      <c r="B11" s="62"/>
      <c r="D11" s="261" t="s">
        <v>162</v>
      </c>
      <c r="E11" s="261"/>
      <c r="F11" s="261"/>
      <c r="G11" s="261"/>
      <c r="H11" s="261"/>
      <c r="I11" s="261"/>
      <c r="J11" s="261"/>
      <c r="K11" s="261"/>
      <c r="L11" s="261"/>
      <c r="M11" s="261"/>
      <c r="N11" s="261"/>
      <c r="O11" s="261"/>
      <c r="P11" s="261"/>
      <c r="Q11" s="67"/>
      <c r="R11" s="63"/>
    </row>
    <row r="12" spans="2:18" ht="20.100000000000001" customHeight="1" x14ac:dyDescent="0.25">
      <c r="B12" s="62"/>
      <c r="C12" s="58"/>
      <c r="D12" s="58"/>
      <c r="E12" s="58"/>
      <c r="F12" s="58"/>
      <c r="G12" s="58"/>
      <c r="H12" s="58"/>
      <c r="I12" s="58"/>
      <c r="J12" s="58"/>
      <c r="K12" s="58"/>
      <c r="L12" s="58"/>
      <c r="M12" s="58"/>
      <c r="N12" s="58"/>
      <c r="O12" s="58"/>
      <c r="P12" s="58"/>
      <c r="Q12" s="58"/>
      <c r="R12" s="63"/>
    </row>
    <row r="13" spans="2:18" ht="20.100000000000001" customHeight="1" x14ac:dyDescent="0.25">
      <c r="B13" s="62"/>
      <c r="C13" s="58"/>
      <c r="D13" s="58"/>
      <c r="E13" s="58"/>
      <c r="F13" s="58"/>
      <c r="G13" s="58"/>
      <c r="H13" s="58"/>
      <c r="I13" s="58"/>
      <c r="J13" s="58"/>
      <c r="K13" s="58"/>
      <c r="L13" s="58"/>
      <c r="M13" s="58"/>
      <c r="N13" s="58"/>
      <c r="O13" s="58"/>
      <c r="P13" s="58"/>
      <c r="Q13" s="58"/>
      <c r="R13" s="63"/>
    </row>
    <row r="14" spans="2:18" ht="24.75" customHeight="1" x14ac:dyDescent="0.25">
      <c r="B14" s="62"/>
      <c r="D14" s="261" t="s">
        <v>163</v>
      </c>
      <c r="E14" s="261"/>
      <c r="F14" s="261"/>
      <c r="G14" s="261"/>
      <c r="H14" s="261"/>
      <c r="I14" s="261"/>
      <c r="J14" s="261"/>
      <c r="K14" s="261"/>
      <c r="L14" s="261"/>
      <c r="M14" s="261"/>
      <c r="N14" s="261"/>
      <c r="O14" s="261"/>
      <c r="P14" s="261"/>
      <c r="Q14" s="67"/>
      <c r="R14" s="63"/>
    </row>
    <row r="15" spans="2:18" ht="20.100000000000001" customHeight="1" x14ac:dyDescent="0.25">
      <c r="B15" s="62"/>
      <c r="C15" s="58"/>
      <c r="D15" s="58"/>
      <c r="E15" s="58"/>
      <c r="F15" s="58"/>
      <c r="G15" s="58"/>
      <c r="H15" s="58"/>
      <c r="I15" s="58"/>
      <c r="J15" s="58"/>
      <c r="K15" s="58"/>
      <c r="L15" s="58"/>
      <c r="M15" s="58"/>
      <c r="N15" s="58"/>
      <c r="O15" s="58"/>
      <c r="P15" s="58"/>
      <c r="Q15" s="58"/>
      <c r="R15" s="63"/>
    </row>
    <row r="16" spans="2:18" ht="18.75" customHeight="1" thickBot="1" x14ac:dyDescent="0.3">
      <c r="B16" s="64"/>
      <c r="C16" s="65"/>
      <c r="D16" s="65"/>
      <c r="E16" s="65"/>
      <c r="F16" s="65"/>
      <c r="G16" s="65"/>
      <c r="H16" s="65"/>
      <c r="I16" s="65"/>
      <c r="J16" s="65"/>
      <c r="K16" s="65"/>
      <c r="L16" s="65"/>
      <c r="M16" s="65"/>
      <c r="N16" s="65"/>
      <c r="O16" s="65"/>
      <c r="P16" s="65"/>
      <c r="Q16" s="65"/>
      <c r="R16" s="66"/>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topLeftCell="A25" zoomScale="80" zoomScaleNormal="80" workbookViewId="0">
      <selection activeCell="E32" sqref="E32"/>
    </sheetView>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9" customHeight="1" thickBot="1" x14ac:dyDescent="0.3">
      <c r="C1" s="5"/>
      <c r="L1" s="4" t="s">
        <v>116</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263" t="s">
        <v>192</v>
      </c>
      <c r="D3" s="264"/>
      <c r="E3" s="264"/>
      <c r="F3" s="264"/>
      <c r="G3" s="264"/>
      <c r="H3" s="264"/>
      <c r="I3" s="264"/>
      <c r="J3" s="264"/>
      <c r="K3" s="264"/>
      <c r="L3" s="264"/>
      <c r="M3" s="264"/>
      <c r="N3" s="264"/>
      <c r="O3" s="264"/>
      <c r="P3" s="264"/>
      <c r="Q3" s="264"/>
      <c r="R3" s="264"/>
      <c r="S3" s="265"/>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266" t="s">
        <v>117</v>
      </c>
      <c r="D5" s="266"/>
      <c r="E5" s="266"/>
      <c r="F5" s="266"/>
      <c r="G5" s="266"/>
      <c r="H5" s="266"/>
      <c r="I5" s="266"/>
      <c r="J5" s="266"/>
      <c r="K5" s="266"/>
      <c r="L5" s="266"/>
      <c r="M5" s="266"/>
      <c r="N5" s="266"/>
      <c r="O5" s="266"/>
      <c r="P5" s="266"/>
      <c r="Q5" s="266"/>
      <c r="R5" s="266"/>
      <c r="S5" s="266"/>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272" t="s">
        <v>164</v>
      </c>
      <c r="D7" s="272"/>
      <c r="E7" s="272"/>
      <c r="F7" s="272"/>
      <c r="G7" s="272"/>
      <c r="H7" s="272"/>
      <c r="I7" s="272"/>
      <c r="J7" s="272"/>
      <c r="K7" s="272"/>
      <c r="L7" s="272"/>
      <c r="M7" s="272"/>
      <c r="N7" s="272"/>
      <c r="O7" s="272"/>
      <c r="P7" s="272"/>
      <c r="Q7" s="272"/>
      <c r="R7" s="272"/>
      <c r="S7" s="272"/>
      <c r="T7" s="14"/>
    </row>
    <row r="8" spans="2:25" ht="15" customHeight="1" x14ac:dyDescent="0.25">
      <c r="B8" s="24"/>
      <c r="C8" s="272"/>
      <c r="D8" s="272"/>
      <c r="E8" s="272"/>
      <c r="F8" s="272"/>
      <c r="G8" s="272"/>
      <c r="H8" s="272"/>
      <c r="I8" s="272"/>
      <c r="J8" s="272"/>
      <c r="K8" s="272"/>
      <c r="L8" s="272"/>
      <c r="M8" s="272"/>
      <c r="N8" s="272"/>
      <c r="O8" s="272"/>
      <c r="P8" s="272"/>
      <c r="Q8" s="272"/>
      <c r="R8" s="272"/>
      <c r="S8" s="272"/>
      <c r="T8" s="14"/>
    </row>
    <row r="9" spans="2:25" ht="15" customHeight="1" x14ac:dyDescent="0.25">
      <c r="B9" s="24"/>
      <c r="C9" s="272"/>
      <c r="D9" s="272"/>
      <c r="E9" s="272"/>
      <c r="F9" s="272"/>
      <c r="G9" s="272"/>
      <c r="H9" s="272"/>
      <c r="I9" s="272"/>
      <c r="J9" s="272"/>
      <c r="K9" s="272"/>
      <c r="L9" s="272"/>
      <c r="M9" s="272"/>
      <c r="N9" s="272"/>
      <c r="O9" s="272"/>
      <c r="P9" s="272"/>
      <c r="Q9" s="272"/>
      <c r="R9" s="272"/>
      <c r="S9" s="272"/>
      <c r="T9" s="14"/>
    </row>
    <row r="10" spans="2:25" ht="15" customHeight="1" x14ac:dyDescent="0.25">
      <c r="B10" s="24"/>
      <c r="C10" s="272"/>
      <c r="D10" s="272"/>
      <c r="E10" s="272"/>
      <c r="F10" s="272"/>
      <c r="G10" s="272"/>
      <c r="H10" s="272"/>
      <c r="I10" s="272"/>
      <c r="J10" s="272"/>
      <c r="K10" s="272"/>
      <c r="L10" s="272"/>
      <c r="M10" s="272"/>
      <c r="N10" s="272"/>
      <c r="O10" s="272"/>
      <c r="P10" s="272"/>
      <c r="Q10" s="272"/>
      <c r="R10" s="272"/>
      <c r="S10" s="272"/>
      <c r="T10" s="14"/>
    </row>
    <row r="11" spans="2:25" ht="15" customHeight="1" x14ac:dyDescent="0.25">
      <c r="B11" s="24"/>
      <c r="C11" s="77"/>
      <c r="D11" s="10"/>
      <c r="E11" s="10"/>
      <c r="F11" s="10"/>
      <c r="G11" s="10"/>
      <c r="H11" s="10"/>
      <c r="I11" s="10"/>
      <c r="J11" s="10"/>
      <c r="L11" s="10"/>
      <c r="M11" s="11"/>
      <c r="N11" s="10"/>
      <c r="O11" s="10"/>
      <c r="P11" s="10"/>
      <c r="Q11" s="10"/>
      <c r="R11" s="10"/>
      <c r="S11" s="10"/>
      <c r="T11" s="14"/>
    </row>
    <row r="12" spans="2:25" ht="15" customHeight="1" x14ac:dyDescent="0.25">
      <c r="B12" s="24"/>
      <c r="C12" s="267" t="s">
        <v>165</v>
      </c>
      <c r="D12" s="268"/>
      <c r="E12" s="268"/>
      <c r="F12" s="268"/>
      <c r="G12" s="268"/>
      <c r="H12" s="268"/>
      <c r="I12" s="268"/>
      <c r="J12" s="268"/>
      <c r="K12" s="268"/>
      <c r="L12" s="268"/>
      <c r="M12" s="268"/>
      <c r="N12" s="268"/>
      <c r="O12" s="268"/>
      <c r="P12" s="268"/>
      <c r="Q12" s="268"/>
      <c r="R12" s="268"/>
      <c r="S12" s="268"/>
      <c r="T12" s="14"/>
    </row>
    <row r="13" spans="2:25" ht="15" customHeight="1" x14ac:dyDescent="0.25">
      <c r="B13" s="24"/>
      <c r="C13" s="268"/>
      <c r="D13" s="268"/>
      <c r="E13" s="268"/>
      <c r="F13" s="268"/>
      <c r="G13" s="268"/>
      <c r="H13" s="268"/>
      <c r="I13" s="268"/>
      <c r="J13" s="268"/>
      <c r="K13" s="268"/>
      <c r="L13" s="268"/>
      <c r="M13" s="268"/>
      <c r="N13" s="268"/>
      <c r="O13" s="268"/>
      <c r="P13" s="268"/>
      <c r="Q13" s="268"/>
      <c r="R13" s="268"/>
      <c r="S13" s="268"/>
      <c r="T13" s="14"/>
    </row>
    <row r="14" spans="2:25" ht="15" customHeight="1" x14ac:dyDescent="0.25">
      <c r="B14" s="24"/>
      <c r="C14" s="77"/>
      <c r="D14" s="10"/>
      <c r="E14" s="10"/>
      <c r="F14" s="10"/>
      <c r="G14" s="10"/>
      <c r="H14" s="10"/>
      <c r="I14" s="10"/>
      <c r="J14" s="10"/>
      <c r="L14" s="10"/>
      <c r="M14" s="11"/>
      <c r="N14" s="10"/>
      <c r="O14" s="10"/>
      <c r="P14" s="10"/>
      <c r="Q14" s="10"/>
      <c r="R14" s="10"/>
      <c r="S14" s="10"/>
      <c r="T14" s="14"/>
    </row>
    <row r="15" spans="2:25" ht="15" customHeight="1" x14ac:dyDescent="0.25">
      <c r="B15" s="24"/>
      <c r="C15" s="79" t="s">
        <v>166</v>
      </c>
      <c r="D15" s="10"/>
      <c r="E15" s="10"/>
      <c r="F15" s="10"/>
      <c r="G15" s="10"/>
      <c r="H15" s="10"/>
      <c r="I15" s="10"/>
      <c r="J15" s="10"/>
      <c r="L15" s="10"/>
      <c r="M15" s="11"/>
      <c r="N15" s="10"/>
      <c r="O15" s="10"/>
      <c r="P15" s="10"/>
      <c r="Q15" s="10"/>
      <c r="R15" s="10"/>
      <c r="S15" s="10"/>
      <c r="T15" s="14"/>
    </row>
    <row r="16" spans="2:25" ht="14.25" customHeight="1" x14ac:dyDescent="0.25">
      <c r="B16" s="24"/>
      <c r="C16" s="77"/>
      <c r="D16" s="10"/>
      <c r="E16" s="10"/>
      <c r="F16" s="10"/>
      <c r="G16" s="10"/>
      <c r="H16" s="10"/>
      <c r="I16" s="10"/>
      <c r="J16" s="10"/>
      <c r="L16" s="10"/>
      <c r="M16" s="11"/>
      <c r="N16" s="10"/>
      <c r="O16" s="10"/>
      <c r="P16" s="10"/>
      <c r="Q16" s="10"/>
      <c r="R16" s="10"/>
      <c r="S16" s="10"/>
      <c r="T16" s="14"/>
    </row>
    <row r="17" spans="2:20" ht="15" customHeight="1" x14ac:dyDescent="0.2">
      <c r="B17" s="24"/>
      <c r="C17" s="10" t="s">
        <v>139</v>
      </c>
      <c r="D17" s="82"/>
      <c r="E17" s="82"/>
      <c r="F17" s="82"/>
      <c r="G17" s="84"/>
      <c r="H17" s="84"/>
      <c r="I17" s="84"/>
      <c r="J17" s="84"/>
      <c r="K17" s="84"/>
      <c r="L17" s="84"/>
      <c r="M17" s="84"/>
      <c r="N17" s="84"/>
      <c r="O17" s="84"/>
      <c r="P17" s="84"/>
      <c r="Q17" s="84"/>
      <c r="R17" s="84"/>
      <c r="S17" s="84"/>
      <c r="T17" s="14"/>
    </row>
    <row r="18" spans="2:20" ht="15" customHeight="1" x14ac:dyDescent="0.2">
      <c r="B18" s="24"/>
      <c r="C18" s="82"/>
      <c r="D18" s="82"/>
      <c r="E18" s="82"/>
      <c r="F18" s="82"/>
      <c r="G18" s="84"/>
      <c r="H18" s="84"/>
      <c r="I18" s="84"/>
      <c r="J18" s="84"/>
      <c r="K18" s="84"/>
      <c r="L18" s="84"/>
      <c r="M18" s="84"/>
      <c r="N18" s="84"/>
      <c r="O18" s="84"/>
      <c r="P18" s="84"/>
      <c r="Q18" s="84"/>
      <c r="R18" s="84"/>
      <c r="S18" s="84"/>
      <c r="T18" s="14"/>
    </row>
    <row r="19" spans="2:20" ht="15" customHeight="1" x14ac:dyDescent="0.2">
      <c r="B19" s="24"/>
      <c r="C19" s="83" t="s">
        <v>124</v>
      </c>
      <c r="D19" s="77" t="s">
        <v>169</v>
      </c>
      <c r="E19" s="82"/>
      <c r="F19" s="82"/>
      <c r="G19" s="10"/>
      <c r="H19" s="10"/>
      <c r="I19" s="10"/>
      <c r="J19" s="10"/>
      <c r="L19" s="10"/>
      <c r="M19" s="11"/>
      <c r="N19" s="10"/>
      <c r="O19" s="10"/>
      <c r="P19" s="10"/>
      <c r="Q19" s="10"/>
      <c r="R19" s="10"/>
      <c r="S19" s="10"/>
      <c r="T19" s="14"/>
    </row>
    <row r="20" spans="2:20" ht="15" customHeight="1" x14ac:dyDescent="0.2">
      <c r="B20" s="24"/>
      <c r="C20" s="83" t="s">
        <v>124</v>
      </c>
      <c r="D20" s="10" t="s">
        <v>170</v>
      </c>
      <c r="E20" s="82"/>
      <c r="F20" s="82"/>
      <c r="G20" s="10"/>
      <c r="H20" s="10"/>
      <c r="I20" s="10"/>
      <c r="J20" s="10"/>
      <c r="L20" s="10"/>
      <c r="M20" s="11"/>
      <c r="N20" s="10"/>
      <c r="O20" s="10"/>
      <c r="P20" s="10"/>
      <c r="Q20" s="10"/>
      <c r="R20" s="10"/>
      <c r="S20" s="10"/>
      <c r="T20" s="14"/>
    </row>
    <row r="21" spans="2:20" ht="15" customHeight="1" x14ac:dyDescent="0.2">
      <c r="B21" s="24"/>
      <c r="C21" s="83" t="s">
        <v>124</v>
      </c>
      <c r="D21" s="10" t="s">
        <v>159</v>
      </c>
      <c r="E21" s="82"/>
      <c r="F21" s="82"/>
      <c r="G21" s="10"/>
      <c r="H21" s="10"/>
      <c r="I21" s="10"/>
      <c r="J21" s="10"/>
      <c r="L21" s="10"/>
      <c r="M21" s="11"/>
      <c r="N21" s="10"/>
      <c r="O21" s="10"/>
      <c r="P21" s="10"/>
      <c r="Q21" s="10"/>
      <c r="R21" s="10"/>
      <c r="S21" s="10"/>
      <c r="T21" s="14"/>
    </row>
    <row r="22" spans="2:20" ht="15" customHeight="1" x14ac:dyDescent="0.2">
      <c r="B22" s="24"/>
      <c r="C22" s="83" t="s">
        <v>124</v>
      </c>
      <c r="D22" s="10" t="s">
        <v>158</v>
      </c>
      <c r="E22" s="82"/>
      <c r="F22" s="82"/>
      <c r="G22" s="10"/>
      <c r="H22" s="10"/>
      <c r="I22" s="10"/>
      <c r="J22" s="10"/>
      <c r="L22" s="10"/>
      <c r="M22" s="11"/>
      <c r="N22" s="10"/>
      <c r="O22" s="10"/>
      <c r="P22" s="10"/>
      <c r="Q22" s="10"/>
      <c r="R22" s="10"/>
      <c r="S22" s="10"/>
      <c r="T22" s="14"/>
    </row>
    <row r="23" spans="2:20" ht="15" customHeight="1" x14ac:dyDescent="0.2">
      <c r="B23" s="24"/>
      <c r="C23" s="83" t="s">
        <v>124</v>
      </c>
      <c r="D23" s="10" t="s">
        <v>160</v>
      </c>
      <c r="E23" s="82"/>
      <c r="F23" s="82"/>
      <c r="G23" s="10"/>
      <c r="H23" s="10"/>
      <c r="I23" s="10"/>
      <c r="J23" s="10"/>
      <c r="L23" s="10"/>
      <c r="M23" s="11"/>
      <c r="N23" s="10"/>
      <c r="O23" s="10"/>
      <c r="P23" s="10"/>
      <c r="Q23" s="10"/>
      <c r="R23" s="10"/>
      <c r="S23" s="10"/>
      <c r="T23" s="14"/>
    </row>
    <row r="24" spans="2:20" ht="15" customHeight="1" x14ac:dyDescent="0.2">
      <c r="B24" s="24"/>
      <c r="C24" s="83" t="s">
        <v>124</v>
      </c>
      <c r="D24" s="6" t="s">
        <v>173</v>
      </c>
      <c r="E24" s="82"/>
      <c r="F24" s="82"/>
      <c r="G24" s="10"/>
      <c r="H24" s="10"/>
      <c r="I24" s="10"/>
      <c r="J24" s="10"/>
      <c r="L24" s="10"/>
      <c r="M24" s="11"/>
      <c r="N24" s="10"/>
      <c r="O24" s="10"/>
      <c r="P24" s="10"/>
      <c r="Q24" s="10"/>
      <c r="R24" s="10"/>
      <c r="S24" s="10"/>
      <c r="T24" s="14"/>
    </row>
    <row r="25" spans="2:20" ht="15" customHeight="1" x14ac:dyDescent="0.2">
      <c r="B25" s="24"/>
      <c r="C25" s="83" t="s">
        <v>124</v>
      </c>
      <c r="D25" s="78" t="s">
        <v>161</v>
      </c>
      <c r="E25" s="85"/>
      <c r="F25" s="85"/>
      <c r="G25" s="6"/>
      <c r="H25" s="10"/>
      <c r="I25" s="10"/>
      <c r="J25" s="10"/>
      <c r="L25" s="10"/>
      <c r="M25" s="11"/>
      <c r="N25" s="10"/>
      <c r="O25" s="10"/>
      <c r="P25" s="10"/>
      <c r="Q25" s="10"/>
      <c r="R25" s="10"/>
      <c r="S25" s="10"/>
      <c r="T25" s="14"/>
    </row>
    <row r="26" spans="2:20" ht="15" customHeight="1" x14ac:dyDescent="0.2">
      <c r="B26" s="24"/>
      <c r="C26" s="83"/>
      <c r="D26" s="10"/>
      <c r="E26" s="82"/>
      <c r="F26" s="82"/>
      <c r="G26" s="10"/>
      <c r="H26" s="10"/>
      <c r="I26" s="10"/>
      <c r="J26" s="10"/>
      <c r="L26" s="10"/>
      <c r="M26" s="11"/>
      <c r="N26" s="10"/>
      <c r="O26" s="10"/>
      <c r="P26" s="10"/>
      <c r="Q26" s="10"/>
      <c r="R26" s="10"/>
      <c r="S26" s="10"/>
      <c r="T26" s="14"/>
    </row>
    <row r="27" spans="2:20" ht="15" customHeight="1" x14ac:dyDescent="0.25">
      <c r="B27" s="24"/>
      <c r="C27" s="10" t="s">
        <v>171</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10" t="s">
        <v>138</v>
      </c>
      <c r="D29" s="10"/>
      <c r="E29" s="10"/>
      <c r="F29" s="10"/>
      <c r="G29" s="10"/>
      <c r="H29" s="10"/>
      <c r="I29" s="10"/>
      <c r="J29" s="10"/>
      <c r="L29" s="10"/>
      <c r="M29" s="11"/>
      <c r="N29" s="10"/>
      <c r="O29" s="10"/>
      <c r="P29" s="10"/>
      <c r="Q29" s="10"/>
      <c r="R29" s="10"/>
      <c r="S29" s="10"/>
      <c r="T29" s="14"/>
    </row>
    <row r="30" spans="2:20" ht="15" customHeight="1" x14ac:dyDescent="0.25">
      <c r="B30" s="24"/>
      <c r="C30" s="10"/>
      <c r="D30" s="10"/>
      <c r="E30" s="10"/>
      <c r="F30" s="10"/>
      <c r="G30" s="10"/>
      <c r="H30" s="10"/>
      <c r="I30" s="10"/>
      <c r="J30" s="10"/>
      <c r="L30" s="10"/>
      <c r="M30" s="11"/>
      <c r="N30" s="10"/>
      <c r="O30" s="10"/>
      <c r="P30" s="10"/>
      <c r="Q30" s="10"/>
      <c r="R30" s="10"/>
      <c r="S30" s="10"/>
      <c r="T30" s="14"/>
    </row>
    <row r="31" spans="2:20" ht="15" customHeight="1" x14ac:dyDescent="0.25">
      <c r="B31" s="24"/>
      <c r="C31" s="57" t="s">
        <v>125</v>
      </c>
      <c r="D31" s="57" t="s">
        <v>126</v>
      </c>
      <c r="E31" s="57" t="s">
        <v>127</v>
      </c>
      <c r="F31" s="10"/>
      <c r="G31" s="10"/>
      <c r="H31" s="10"/>
      <c r="I31" s="10"/>
      <c r="J31" s="10"/>
      <c r="L31" s="10"/>
      <c r="M31" s="11"/>
      <c r="N31" s="10"/>
      <c r="O31" s="10"/>
      <c r="P31" s="10"/>
      <c r="Q31" s="10"/>
      <c r="R31" s="10"/>
      <c r="S31" s="10"/>
      <c r="T31" s="14"/>
    </row>
    <row r="32" spans="2:20" ht="15" customHeight="1" x14ac:dyDescent="0.25">
      <c r="B32" s="24"/>
      <c r="C32" s="68" t="s">
        <v>128</v>
      </c>
      <c r="D32" s="69">
        <v>1</v>
      </c>
      <c r="E32" s="93"/>
      <c r="F32" s="10"/>
      <c r="G32" s="10"/>
      <c r="H32" s="10"/>
      <c r="I32" s="10"/>
      <c r="J32" s="10"/>
      <c r="L32" s="10"/>
      <c r="M32" s="11"/>
      <c r="N32" s="10"/>
      <c r="O32" s="10"/>
      <c r="P32" s="10"/>
      <c r="Q32" s="10"/>
      <c r="R32" s="10"/>
      <c r="S32" s="10"/>
      <c r="T32" s="14"/>
    </row>
    <row r="33" spans="2:20" ht="15" customHeight="1" x14ac:dyDescent="0.25">
      <c r="B33" s="24"/>
      <c r="C33" s="70" t="s">
        <v>129</v>
      </c>
      <c r="D33" s="71">
        <v>2</v>
      </c>
      <c r="E33" s="94"/>
      <c r="F33" s="10"/>
      <c r="G33" s="10"/>
      <c r="H33" s="10"/>
      <c r="I33" s="10"/>
      <c r="J33" s="10"/>
      <c r="L33" s="10"/>
      <c r="M33" s="11"/>
      <c r="N33" s="10"/>
      <c r="O33" s="10"/>
      <c r="P33" s="10"/>
      <c r="Q33" s="10"/>
      <c r="R33" s="10"/>
      <c r="S33" s="10"/>
      <c r="T33" s="14"/>
    </row>
    <row r="34" spans="2:20" ht="15" customHeight="1" x14ac:dyDescent="0.25">
      <c r="B34" s="24"/>
      <c r="C34" s="70" t="s">
        <v>130</v>
      </c>
      <c r="D34" s="71">
        <v>3</v>
      </c>
      <c r="E34" s="72"/>
      <c r="F34" s="10"/>
      <c r="G34" s="10"/>
      <c r="H34" s="10"/>
      <c r="I34" s="10"/>
      <c r="J34" s="10"/>
      <c r="L34" s="10"/>
      <c r="M34" s="11"/>
      <c r="N34" s="10"/>
      <c r="O34" s="10"/>
      <c r="P34" s="10"/>
      <c r="Q34" s="10"/>
      <c r="R34" s="10"/>
      <c r="S34" s="10"/>
      <c r="T34" s="14"/>
    </row>
    <row r="35" spans="2:20" ht="15" customHeight="1" x14ac:dyDescent="0.25">
      <c r="B35" s="24"/>
      <c r="C35" s="70" t="s">
        <v>131</v>
      </c>
      <c r="D35" s="71">
        <v>4</v>
      </c>
      <c r="E35" s="73"/>
      <c r="F35" s="10"/>
      <c r="G35" s="10"/>
      <c r="H35" s="10"/>
      <c r="I35" s="10"/>
      <c r="J35" s="10"/>
      <c r="L35" s="10"/>
      <c r="M35" s="11"/>
      <c r="N35" s="10"/>
      <c r="O35" s="10"/>
      <c r="P35" s="10"/>
      <c r="Q35" s="10"/>
      <c r="R35" s="10"/>
      <c r="S35" s="10"/>
      <c r="T35" s="14"/>
    </row>
    <row r="36" spans="2:20" ht="15" customHeight="1" x14ac:dyDescent="0.25">
      <c r="B36" s="24"/>
      <c r="C36" s="74" t="s">
        <v>132</v>
      </c>
      <c r="D36" s="75">
        <v>5</v>
      </c>
      <c r="E36" s="76"/>
      <c r="F36" s="10"/>
      <c r="G36" s="10"/>
      <c r="H36" s="10"/>
      <c r="I36" s="10"/>
      <c r="J36" s="10"/>
      <c r="L36" s="10"/>
      <c r="M36" s="11"/>
      <c r="N36" s="10"/>
      <c r="O36" s="10"/>
      <c r="P36" s="10"/>
      <c r="Q36" s="10"/>
      <c r="R36" s="10"/>
      <c r="S36" s="10"/>
      <c r="T36" s="14"/>
    </row>
    <row r="37" spans="2:20" ht="15" customHeight="1" x14ac:dyDescent="0.25">
      <c r="B37" s="24"/>
      <c r="C37" s="10"/>
      <c r="D37" s="10"/>
      <c r="E37" s="10"/>
      <c r="F37" s="10"/>
      <c r="G37" s="10"/>
      <c r="H37" s="10"/>
      <c r="I37" s="10"/>
      <c r="J37" s="10"/>
      <c r="L37" s="10"/>
      <c r="M37" s="11"/>
      <c r="N37" s="10"/>
      <c r="O37" s="10"/>
      <c r="P37" s="10"/>
      <c r="Q37" s="10"/>
      <c r="R37" s="10"/>
      <c r="S37" s="10"/>
      <c r="T37" s="14"/>
    </row>
    <row r="38" spans="2:20" ht="15" customHeight="1" x14ac:dyDescent="0.25">
      <c r="B38" s="24"/>
      <c r="C38" s="267" t="s">
        <v>167</v>
      </c>
      <c r="D38" s="268"/>
      <c r="E38" s="268"/>
      <c r="F38" s="268"/>
      <c r="G38" s="268"/>
      <c r="H38" s="268"/>
      <c r="I38" s="268"/>
      <c r="J38" s="268"/>
      <c r="K38" s="268"/>
      <c r="L38" s="268"/>
      <c r="M38" s="268"/>
      <c r="N38" s="268"/>
      <c r="O38" s="268"/>
      <c r="P38" s="268"/>
      <c r="Q38" s="268"/>
      <c r="R38" s="268"/>
      <c r="S38" s="268"/>
      <c r="T38" s="14"/>
    </row>
    <row r="39" spans="2:20" ht="15" customHeight="1" x14ac:dyDescent="0.25">
      <c r="B39" s="24"/>
      <c r="C39" s="268"/>
      <c r="D39" s="268"/>
      <c r="E39" s="268"/>
      <c r="F39" s="268"/>
      <c r="G39" s="268"/>
      <c r="H39" s="268"/>
      <c r="I39" s="268"/>
      <c r="J39" s="268"/>
      <c r="K39" s="268"/>
      <c r="L39" s="268"/>
      <c r="M39" s="268"/>
      <c r="N39" s="268"/>
      <c r="O39" s="268"/>
      <c r="P39" s="268"/>
      <c r="Q39" s="268"/>
      <c r="R39" s="268"/>
      <c r="S39" s="268"/>
      <c r="T39" s="14"/>
    </row>
    <row r="40" spans="2:20" ht="15" customHeight="1" x14ac:dyDescent="0.25">
      <c r="B40" s="24"/>
      <c r="C40" s="10"/>
      <c r="D40" s="10"/>
      <c r="E40" s="10"/>
      <c r="F40" s="10"/>
      <c r="G40" s="10"/>
      <c r="H40" s="10"/>
      <c r="I40" s="10"/>
      <c r="J40" s="10"/>
      <c r="L40" s="10"/>
      <c r="M40" s="11"/>
      <c r="N40" s="10"/>
      <c r="O40" s="10"/>
      <c r="P40" s="10"/>
      <c r="Q40" s="10"/>
      <c r="R40" s="10"/>
      <c r="S40" s="10"/>
      <c r="T40" s="14"/>
    </row>
    <row r="41" spans="2:20" ht="15" customHeight="1" x14ac:dyDescent="0.25">
      <c r="B41" s="24"/>
      <c r="C41" s="96" t="s">
        <v>186</v>
      </c>
      <c r="D41" s="10"/>
      <c r="E41" s="10"/>
      <c r="F41" s="10"/>
      <c r="G41" s="10"/>
      <c r="H41" s="10"/>
      <c r="I41" s="10"/>
      <c r="J41" s="10"/>
      <c r="K41" s="10"/>
      <c r="L41" s="10"/>
      <c r="M41" s="10"/>
      <c r="N41" s="10"/>
      <c r="O41" s="10"/>
      <c r="P41" s="10"/>
      <c r="Q41" s="10"/>
      <c r="R41" s="10"/>
      <c r="S41" s="10"/>
      <c r="T41" s="14"/>
    </row>
    <row r="42" spans="2:20" ht="15" customHeight="1" x14ac:dyDescent="0.25">
      <c r="B42" s="24"/>
      <c r="D42" s="10"/>
      <c r="E42" s="10"/>
      <c r="F42" s="10"/>
      <c r="G42" s="10"/>
      <c r="H42" s="10"/>
      <c r="I42" s="10"/>
      <c r="J42" s="10"/>
      <c r="K42" s="10"/>
      <c r="L42" s="10"/>
      <c r="M42" s="10"/>
      <c r="N42" s="10"/>
      <c r="O42" s="10"/>
      <c r="P42" s="10"/>
      <c r="Q42" s="10"/>
      <c r="R42" s="10"/>
      <c r="S42" s="10"/>
      <c r="T42" s="14"/>
    </row>
    <row r="43" spans="2:20" ht="15" customHeight="1" x14ac:dyDescent="0.25">
      <c r="B43" s="24"/>
      <c r="C43" s="269" t="s">
        <v>140</v>
      </c>
      <c r="D43" s="270"/>
      <c r="E43" s="270"/>
      <c r="F43" s="270"/>
      <c r="G43" s="270"/>
      <c r="H43" s="270"/>
      <c r="I43" s="270"/>
      <c r="J43" s="270"/>
      <c r="K43" s="270"/>
      <c r="L43" s="270"/>
      <c r="M43" s="270"/>
      <c r="N43" s="270"/>
      <c r="O43" s="270"/>
      <c r="P43" s="270"/>
      <c r="Q43" s="270"/>
      <c r="R43" s="270"/>
      <c r="S43" s="270"/>
      <c r="T43" s="14"/>
    </row>
    <row r="44" spans="2:20" ht="15" customHeight="1" x14ac:dyDescent="0.25">
      <c r="B44" s="24"/>
      <c r="C44" s="270"/>
      <c r="D44" s="270"/>
      <c r="E44" s="270"/>
      <c r="F44" s="270"/>
      <c r="G44" s="270"/>
      <c r="H44" s="270"/>
      <c r="I44" s="270"/>
      <c r="J44" s="270"/>
      <c r="K44" s="270"/>
      <c r="L44" s="270"/>
      <c r="M44" s="270"/>
      <c r="N44" s="270"/>
      <c r="O44" s="270"/>
      <c r="P44" s="270"/>
      <c r="Q44" s="270"/>
      <c r="R44" s="270"/>
      <c r="S44" s="270"/>
      <c r="T44" s="14"/>
    </row>
    <row r="45" spans="2:20" ht="15" customHeight="1" x14ac:dyDescent="0.25">
      <c r="B45" s="24"/>
      <c r="C45" s="270"/>
      <c r="D45" s="270"/>
      <c r="E45" s="270"/>
      <c r="F45" s="270"/>
      <c r="G45" s="270"/>
      <c r="H45" s="270"/>
      <c r="I45" s="270"/>
      <c r="J45" s="270"/>
      <c r="K45" s="270"/>
      <c r="L45" s="270"/>
      <c r="M45" s="270"/>
      <c r="N45" s="270"/>
      <c r="O45" s="270"/>
      <c r="P45" s="270"/>
      <c r="Q45" s="270"/>
      <c r="R45" s="270"/>
      <c r="S45" s="270"/>
      <c r="T45" s="14"/>
    </row>
    <row r="46" spans="2:20" ht="15" customHeight="1" x14ac:dyDescent="0.25">
      <c r="B46" s="24"/>
      <c r="D46" s="10"/>
      <c r="E46" s="10"/>
      <c r="F46" s="10"/>
      <c r="G46" s="10"/>
      <c r="H46" s="10"/>
      <c r="I46" s="10"/>
      <c r="J46" s="10"/>
      <c r="K46" s="10"/>
      <c r="L46" s="10"/>
      <c r="M46" s="10"/>
      <c r="N46" s="10"/>
      <c r="O46" s="10"/>
      <c r="P46" s="10"/>
      <c r="Q46" s="10"/>
      <c r="R46" s="10"/>
      <c r="S46" s="10"/>
      <c r="T46" s="14"/>
    </row>
    <row r="47" spans="2:20" ht="15" customHeight="1" x14ac:dyDescent="0.25">
      <c r="B47" s="24"/>
      <c r="C47" s="267" t="s">
        <v>133</v>
      </c>
      <c r="D47" s="268"/>
      <c r="E47" s="268"/>
      <c r="F47" s="268"/>
      <c r="G47" s="268"/>
      <c r="H47" s="268"/>
      <c r="I47" s="268"/>
      <c r="J47" s="268"/>
      <c r="K47" s="268"/>
      <c r="L47" s="268"/>
      <c r="M47" s="268"/>
      <c r="N47" s="268"/>
      <c r="O47" s="268"/>
      <c r="P47" s="268"/>
      <c r="Q47" s="268"/>
      <c r="R47" s="268"/>
      <c r="S47" s="268"/>
      <c r="T47" s="14"/>
    </row>
    <row r="48" spans="2:20" ht="15" customHeight="1" x14ac:dyDescent="0.25">
      <c r="B48" s="24"/>
      <c r="C48" s="268"/>
      <c r="D48" s="268"/>
      <c r="E48" s="268"/>
      <c r="F48" s="268"/>
      <c r="G48" s="268"/>
      <c r="H48" s="268"/>
      <c r="I48" s="268"/>
      <c r="J48" s="268"/>
      <c r="K48" s="268"/>
      <c r="L48" s="268"/>
      <c r="M48" s="268"/>
      <c r="N48" s="268"/>
      <c r="O48" s="268"/>
      <c r="P48" s="268"/>
      <c r="Q48" s="268"/>
      <c r="R48" s="268"/>
      <c r="S48" s="268"/>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4" t="s">
        <v>141</v>
      </c>
      <c r="D50" s="10"/>
      <c r="E50" s="10"/>
      <c r="F50" s="10"/>
      <c r="G50" s="10"/>
      <c r="H50" s="10"/>
      <c r="I50" s="10"/>
      <c r="J50" s="10"/>
      <c r="L50" s="10"/>
      <c r="M50" s="11"/>
      <c r="N50" s="10"/>
      <c r="O50" s="10"/>
      <c r="P50" s="10"/>
      <c r="Q50" s="10"/>
      <c r="R50" s="10"/>
      <c r="S50" s="10"/>
      <c r="T50" s="14"/>
    </row>
    <row r="51" spans="2:20" ht="15" customHeight="1" x14ac:dyDescent="0.25">
      <c r="B51" s="24"/>
      <c r="C51" s="10"/>
      <c r="D51" s="10"/>
      <c r="E51" s="10"/>
      <c r="F51" s="10"/>
      <c r="G51" s="10"/>
      <c r="H51" s="10"/>
      <c r="I51" s="10"/>
      <c r="J51" s="10"/>
      <c r="L51" s="10"/>
      <c r="M51" s="11"/>
      <c r="N51" s="10"/>
      <c r="O51" s="10"/>
      <c r="P51" s="10"/>
      <c r="Q51" s="10"/>
      <c r="R51" s="10"/>
      <c r="S51" s="10"/>
      <c r="T51" s="14"/>
    </row>
    <row r="52" spans="2:20" ht="15" customHeight="1" x14ac:dyDescent="0.25">
      <c r="B52" s="24"/>
      <c r="C52" s="77"/>
      <c r="D52" s="10"/>
      <c r="E52" s="10"/>
      <c r="F52" s="10"/>
      <c r="G52" s="10"/>
      <c r="H52" s="10"/>
      <c r="I52" s="10"/>
      <c r="J52" s="10"/>
      <c r="L52" s="10"/>
      <c r="M52" s="11"/>
      <c r="N52" s="10"/>
      <c r="O52" s="10"/>
      <c r="P52" s="10"/>
      <c r="Q52" s="10"/>
      <c r="R52" s="10"/>
      <c r="S52" s="10"/>
      <c r="T52" s="14"/>
    </row>
    <row r="53" spans="2:20" ht="15" customHeight="1" x14ac:dyDescent="0.25">
      <c r="B53" s="24"/>
      <c r="C53" s="79" t="s">
        <v>142</v>
      </c>
      <c r="D53" s="10"/>
      <c r="E53" s="10"/>
      <c r="F53" s="10"/>
      <c r="G53" s="10"/>
      <c r="H53" s="10"/>
      <c r="I53" s="10"/>
      <c r="J53" s="10"/>
      <c r="L53" s="10"/>
      <c r="M53" s="11"/>
      <c r="N53" s="10"/>
      <c r="O53" s="10"/>
      <c r="P53" s="10"/>
      <c r="Q53" s="10"/>
      <c r="R53" s="10"/>
      <c r="S53" s="10"/>
      <c r="T53" s="14"/>
    </row>
    <row r="54" spans="2:20" ht="15" customHeight="1" x14ac:dyDescent="0.25">
      <c r="B54" s="24"/>
      <c r="C54" s="77"/>
      <c r="D54" s="10"/>
      <c r="E54" s="10"/>
      <c r="F54" s="10"/>
      <c r="G54" s="10"/>
      <c r="H54" s="10"/>
      <c r="I54" s="10"/>
      <c r="J54" s="10"/>
      <c r="L54" s="10"/>
      <c r="M54" s="11"/>
      <c r="N54" s="10"/>
      <c r="O54" s="10"/>
      <c r="P54" s="10"/>
      <c r="Q54" s="10"/>
      <c r="R54" s="10"/>
      <c r="S54" s="10"/>
      <c r="T54" s="14"/>
    </row>
    <row r="55" spans="2:20" ht="15" customHeight="1" x14ac:dyDescent="0.25">
      <c r="B55" s="24"/>
      <c r="C55" s="267" t="s">
        <v>172</v>
      </c>
      <c r="D55" s="268"/>
      <c r="E55" s="268"/>
      <c r="F55" s="268"/>
      <c r="G55" s="268"/>
      <c r="H55" s="268"/>
      <c r="I55" s="268"/>
      <c r="J55" s="268"/>
      <c r="K55" s="268"/>
      <c r="L55" s="268"/>
      <c r="M55" s="268"/>
      <c r="N55" s="268"/>
      <c r="O55" s="268"/>
      <c r="P55" s="268"/>
      <c r="Q55" s="268"/>
      <c r="R55" s="268"/>
      <c r="S55" s="268"/>
      <c r="T55" s="14"/>
    </row>
    <row r="56" spans="2:20" ht="15" customHeight="1" x14ac:dyDescent="0.25">
      <c r="B56" s="24"/>
      <c r="C56" s="10"/>
      <c r="D56" s="10"/>
      <c r="E56" s="10"/>
      <c r="F56" s="10"/>
      <c r="G56" s="10"/>
      <c r="H56" s="10"/>
      <c r="I56" s="10"/>
      <c r="J56" s="10"/>
      <c r="L56" s="10"/>
      <c r="M56" s="11"/>
      <c r="N56" s="10"/>
      <c r="O56" s="10"/>
      <c r="P56" s="10"/>
      <c r="Q56" s="10"/>
      <c r="R56" s="10"/>
      <c r="S56" s="10"/>
      <c r="T56" s="14"/>
    </row>
    <row r="57" spans="2:20" ht="15" customHeight="1" x14ac:dyDescent="0.25">
      <c r="B57" s="24"/>
      <c r="C57" s="267" t="s">
        <v>174</v>
      </c>
      <c r="D57" s="268"/>
      <c r="E57" s="268"/>
      <c r="F57" s="268"/>
      <c r="G57" s="268"/>
      <c r="H57" s="268"/>
      <c r="I57" s="268"/>
      <c r="J57" s="268"/>
      <c r="K57" s="268"/>
      <c r="L57" s="268"/>
      <c r="M57" s="268"/>
      <c r="N57" s="268"/>
      <c r="O57" s="268"/>
      <c r="P57" s="268"/>
      <c r="Q57" s="268"/>
      <c r="R57" s="268"/>
      <c r="S57" s="268"/>
      <c r="T57" s="14"/>
    </row>
    <row r="58" spans="2:20" ht="15" customHeight="1" x14ac:dyDescent="0.25">
      <c r="B58" s="24"/>
      <c r="C58" s="268"/>
      <c r="D58" s="268"/>
      <c r="E58" s="268"/>
      <c r="F58" s="268"/>
      <c r="G58" s="268"/>
      <c r="H58" s="268"/>
      <c r="I58" s="268"/>
      <c r="J58" s="268"/>
      <c r="K58" s="268"/>
      <c r="L58" s="268"/>
      <c r="M58" s="268"/>
      <c r="N58" s="268"/>
      <c r="O58" s="268"/>
      <c r="P58" s="268"/>
      <c r="Q58" s="268"/>
      <c r="R58" s="268"/>
      <c r="S58" s="268"/>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10" t="s">
        <v>175</v>
      </c>
      <c r="D60" s="10"/>
      <c r="E60" s="10"/>
      <c r="F60" s="10"/>
      <c r="G60" s="10"/>
      <c r="H60" s="10"/>
      <c r="I60" s="10"/>
      <c r="J60" s="10"/>
      <c r="L60" s="10"/>
      <c r="M60" s="11"/>
      <c r="N60" s="10"/>
      <c r="O60" s="10"/>
      <c r="P60" s="10"/>
      <c r="Q60" s="10"/>
      <c r="R60" s="10"/>
      <c r="S60" s="10"/>
      <c r="T60" s="14"/>
    </row>
    <row r="61" spans="2:20" ht="15" customHeight="1" x14ac:dyDescent="0.25">
      <c r="B61" s="24"/>
      <c r="C61" s="10"/>
      <c r="D61" s="10"/>
      <c r="E61" s="10"/>
      <c r="F61" s="10"/>
      <c r="G61" s="10"/>
      <c r="H61" s="10"/>
      <c r="I61" s="10"/>
      <c r="J61" s="10"/>
      <c r="L61" s="10"/>
      <c r="M61" s="11"/>
      <c r="N61" s="10"/>
      <c r="O61" s="10"/>
      <c r="P61" s="10"/>
      <c r="Q61" s="10"/>
      <c r="R61" s="10"/>
      <c r="S61" s="10"/>
      <c r="T61" s="14"/>
    </row>
    <row r="62" spans="2:20" ht="15" customHeight="1" x14ac:dyDescent="0.25">
      <c r="B62" s="24"/>
      <c r="C62" s="267" t="s">
        <v>176</v>
      </c>
      <c r="D62" s="268"/>
      <c r="E62" s="268"/>
      <c r="F62" s="268"/>
      <c r="G62" s="268"/>
      <c r="H62" s="268"/>
      <c r="I62" s="268"/>
      <c r="J62" s="268"/>
      <c r="K62" s="268"/>
      <c r="L62" s="268"/>
      <c r="M62" s="268"/>
      <c r="N62" s="268"/>
      <c r="O62" s="268"/>
      <c r="P62" s="268"/>
      <c r="Q62" s="268"/>
      <c r="R62" s="268"/>
      <c r="S62" s="268"/>
      <c r="T62" s="14"/>
    </row>
    <row r="63" spans="2:20" ht="15" customHeight="1" x14ac:dyDescent="0.25">
      <c r="B63" s="24"/>
      <c r="C63" s="268"/>
      <c r="D63" s="268"/>
      <c r="E63" s="268"/>
      <c r="F63" s="268"/>
      <c r="G63" s="268"/>
      <c r="H63" s="268"/>
      <c r="I63" s="268"/>
      <c r="J63" s="268"/>
      <c r="K63" s="268"/>
      <c r="L63" s="268"/>
      <c r="M63" s="268"/>
      <c r="N63" s="268"/>
      <c r="O63" s="268"/>
      <c r="P63" s="268"/>
      <c r="Q63" s="268"/>
      <c r="R63" s="268"/>
      <c r="S63" s="268"/>
      <c r="T63" s="14"/>
    </row>
    <row r="64" spans="2:20" ht="15" customHeight="1" x14ac:dyDescent="0.25">
      <c r="B64" s="24"/>
      <c r="C64" s="10"/>
      <c r="D64" s="10"/>
      <c r="E64" s="10"/>
      <c r="F64" s="10"/>
      <c r="G64" s="10"/>
      <c r="H64" s="10"/>
      <c r="I64" s="10"/>
      <c r="J64" s="10"/>
      <c r="L64" s="10"/>
      <c r="M64" s="11"/>
      <c r="N64" s="10"/>
      <c r="O64" s="10"/>
      <c r="P64" s="10"/>
      <c r="Q64" s="10"/>
      <c r="R64" s="10"/>
      <c r="S64" s="10"/>
      <c r="T64" s="14"/>
    </row>
    <row r="65" spans="2:20" ht="15" customHeight="1" x14ac:dyDescent="0.25">
      <c r="B65" s="24"/>
      <c r="C65" s="267" t="s">
        <v>168</v>
      </c>
      <c r="D65" s="268"/>
      <c r="E65" s="268"/>
      <c r="F65" s="268"/>
      <c r="G65" s="268"/>
      <c r="H65" s="268"/>
      <c r="I65" s="268"/>
      <c r="J65" s="268"/>
      <c r="K65" s="268"/>
      <c r="L65" s="268"/>
      <c r="M65" s="268"/>
      <c r="N65" s="268"/>
      <c r="O65" s="268"/>
      <c r="P65" s="268"/>
      <c r="Q65" s="268"/>
      <c r="R65" s="268"/>
      <c r="S65" s="268"/>
      <c r="T65" s="14"/>
    </row>
    <row r="66" spans="2:20" ht="15" customHeight="1" x14ac:dyDescent="0.25">
      <c r="B66" s="24"/>
      <c r="C66" s="268"/>
      <c r="D66" s="268"/>
      <c r="E66" s="268"/>
      <c r="F66" s="268"/>
      <c r="G66" s="268"/>
      <c r="H66" s="268"/>
      <c r="I66" s="268"/>
      <c r="J66" s="268"/>
      <c r="K66" s="268"/>
      <c r="L66" s="268"/>
      <c r="M66" s="268"/>
      <c r="N66" s="268"/>
      <c r="O66" s="268"/>
      <c r="P66" s="268"/>
      <c r="Q66" s="268"/>
      <c r="R66" s="268"/>
      <c r="S66" s="268"/>
      <c r="T66" s="14"/>
    </row>
    <row r="67" spans="2:20" ht="15" customHeight="1" x14ac:dyDescent="0.25">
      <c r="B67" s="24"/>
      <c r="C67" s="92"/>
      <c r="D67" s="92"/>
      <c r="E67" s="92"/>
      <c r="F67" s="92"/>
      <c r="G67" s="92"/>
      <c r="H67" s="92"/>
      <c r="I67" s="92"/>
      <c r="J67" s="92"/>
      <c r="K67" s="92"/>
      <c r="L67" s="92"/>
      <c r="M67" s="92"/>
      <c r="N67" s="92"/>
      <c r="O67" s="92"/>
      <c r="P67" s="92"/>
      <c r="Q67" s="92"/>
      <c r="R67" s="92"/>
      <c r="S67" s="92"/>
      <c r="T67" s="14"/>
    </row>
    <row r="68" spans="2:20" ht="15" customHeight="1" x14ac:dyDescent="0.25">
      <c r="B68" s="24"/>
      <c r="C68" s="77"/>
      <c r="D68" s="10"/>
      <c r="E68" s="10"/>
      <c r="F68" s="10"/>
      <c r="G68" s="10"/>
      <c r="H68" s="10"/>
      <c r="I68" s="10"/>
      <c r="J68" s="10"/>
      <c r="L68" s="10"/>
      <c r="M68" s="11"/>
      <c r="N68" s="10"/>
      <c r="O68" s="10"/>
      <c r="P68" s="10"/>
      <c r="Q68" s="10"/>
      <c r="R68" s="10"/>
      <c r="S68" s="10"/>
      <c r="T68" s="14"/>
    </row>
    <row r="69" spans="2:20" ht="15" customHeight="1" x14ac:dyDescent="0.25">
      <c r="B69" s="24"/>
      <c r="C69" s="79" t="s">
        <v>177</v>
      </c>
      <c r="D69" s="10"/>
      <c r="E69" s="10"/>
      <c r="F69" s="10"/>
      <c r="G69" s="10"/>
      <c r="H69" s="10"/>
      <c r="I69" s="10"/>
      <c r="J69" s="10"/>
      <c r="L69" s="10"/>
      <c r="M69" s="11"/>
      <c r="N69" s="10"/>
      <c r="O69" s="10"/>
      <c r="P69" s="10"/>
      <c r="Q69" s="10"/>
      <c r="R69" s="10"/>
      <c r="S69" s="10"/>
      <c r="T69" s="14"/>
    </row>
    <row r="70" spans="2:20" ht="15.75" customHeight="1" x14ac:dyDescent="0.25">
      <c r="B70" s="24"/>
      <c r="C70" s="77"/>
      <c r="D70" s="10"/>
      <c r="E70" s="10"/>
      <c r="F70" s="10"/>
      <c r="G70" s="10"/>
      <c r="H70" s="10"/>
      <c r="I70" s="10"/>
      <c r="J70" s="10"/>
      <c r="L70" s="10"/>
      <c r="M70" s="11"/>
      <c r="N70" s="10"/>
      <c r="O70" s="10"/>
      <c r="P70" s="10"/>
      <c r="Q70" s="10"/>
      <c r="R70" s="10"/>
      <c r="S70" s="10"/>
      <c r="T70" s="14"/>
    </row>
    <row r="71" spans="2:20" ht="15" customHeight="1" x14ac:dyDescent="0.25">
      <c r="B71" s="24"/>
      <c r="C71" s="10" t="s">
        <v>147</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150</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5">
      <c r="B75" s="24"/>
      <c r="C75" s="10" t="s">
        <v>151</v>
      </c>
      <c r="D75" s="10"/>
      <c r="E75" s="10"/>
      <c r="F75" s="10"/>
      <c r="G75" s="10"/>
      <c r="H75" s="10"/>
      <c r="I75" s="10"/>
      <c r="J75" s="10"/>
      <c r="L75" s="10"/>
      <c r="M75" s="11"/>
      <c r="N75" s="10"/>
      <c r="O75" s="10"/>
      <c r="P75" s="10"/>
      <c r="Q75" s="10"/>
      <c r="R75" s="10"/>
      <c r="S75" s="10"/>
      <c r="T75" s="14"/>
    </row>
    <row r="76" spans="2:20" ht="15" customHeight="1" x14ac:dyDescent="0.25">
      <c r="B76" s="24"/>
      <c r="C76" s="10"/>
      <c r="D76" s="10"/>
      <c r="E76" s="10"/>
      <c r="F76" s="10"/>
      <c r="G76" s="10"/>
      <c r="H76" s="10"/>
      <c r="I76" s="10"/>
      <c r="J76" s="10"/>
      <c r="L76" s="10"/>
      <c r="M76" s="11"/>
      <c r="N76" s="10"/>
      <c r="O76" s="10"/>
      <c r="P76" s="10"/>
      <c r="Q76" s="10"/>
      <c r="R76" s="10"/>
      <c r="S76" s="10"/>
      <c r="T76" s="14"/>
    </row>
    <row r="77" spans="2:20" ht="15" customHeight="1" x14ac:dyDescent="0.2">
      <c r="B77" s="24"/>
      <c r="C77" s="83" t="s">
        <v>124</v>
      </c>
      <c r="D77" s="10" t="s">
        <v>148</v>
      </c>
      <c r="E77" s="10"/>
      <c r="F77" s="10"/>
      <c r="G77" s="10"/>
      <c r="H77" s="10"/>
      <c r="I77" s="10"/>
      <c r="J77" s="10"/>
      <c r="L77" s="10"/>
      <c r="M77" s="11"/>
      <c r="N77" s="10"/>
      <c r="O77" s="10"/>
      <c r="P77" s="10"/>
      <c r="Q77" s="10"/>
      <c r="R77" s="10"/>
      <c r="S77" s="10"/>
      <c r="T77" s="14"/>
    </row>
    <row r="78" spans="2:20" ht="15" customHeight="1" x14ac:dyDescent="0.2">
      <c r="B78" s="24"/>
      <c r="C78" s="83" t="s">
        <v>124</v>
      </c>
      <c r="D78" s="10" t="s">
        <v>149</v>
      </c>
      <c r="E78" s="10"/>
      <c r="F78" s="10"/>
      <c r="G78" s="10"/>
      <c r="H78" s="10"/>
      <c r="I78" s="10"/>
      <c r="J78" s="10"/>
      <c r="L78" s="10"/>
      <c r="M78" s="11"/>
      <c r="N78" s="10"/>
      <c r="O78" s="10"/>
      <c r="P78" s="10"/>
      <c r="Q78" s="10"/>
      <c r="R78" s="10"/>
      <c r="S78" s="10"/>
      <c r="T78" s="14"/>
    </row>
    <row r="79" spans="2:20" ht="15" customHeight="1" x14ac:dyDescent="0.2">
      <c r="B79" s="24"/>
      <c r="C79" s="83" t="s">
        <v>124</v>
      </c>
      <c r="D79" s="10" t="s">
        <v>178</v>
      </c>
      <c r="E79" s="10"/>
      <c r="F79" s="10"/>
      <c r="G79" s="10"/>
      <c r="H79" s="10"/>
      <c r="I79" s="10"/>
      <c r="J79" s="10"/>
      <c r="L79" s="10"/>
      <c r="M79" s="11"/>
      <c r="N79" s="10"/>
      <c r="O79" s="10"/>
      <c r="P79" s="10"/>
      <c r="Q79" s="10"/>
      <c r="R79" s="10"/>
      <c r="S79" s="10"/>
      <c r="T79" s="14"/>
    </row>
    <row r="80" spans="2:20" ht="15" customHeight="1" x14ac:dyDescent="0.2">
      <c r="B80" s="24"/>
      <c r="C80" s="83" t="s">
        <v>124</v>
      </c>
      <c r="D80" s="10" t="s">
        <v>179</v>
      </c>
      <c r="E80" s="10"/>
      <c r="F80" s="10"/>
      <c r="G80" s="10"/>
      <c r="H80" s="10"/>
      <c r="I80" s="10"/>
      <c r="J80" s="10"/>
      <c r="L80" s="10"/>
      <c r="M80" s="11"/>
      <c r="N80" s="10"/>
      <c r="O80" s="10"/>
      <c r="P80" s="10"/>
      <c r="Q80" s="10"/>
      <c r="R80" s="10"/>
      <c r="S80" s="10"/>
      <c r="T80" s="14"/>
    </row>
    <row r="81" spans="2:20" ht="15" customHeight="1" x14ac:dyDescent="0.25">
      <c r="B81" s="24"/>
      <c r="C81" s="77"/>
      <c r="D81" s="10"/>
      <c r="E81" s="10"/>
      <c r="F81" s="10"/>
      <c r="G81" s="10"/>
      <c r="H81" s="10"/>
      <c r="I81" s="10"/>
      <c r="J81" s="10"/>
      <c r="L81" s="10"/>
      <c r="M81" s="11"/>
      <c r="N81" s="10"/>
      <c r="O81" s="10"/>
      <c r="P81" s="10"/>
      <c r="Q81" s="10"/>
      <c r="R81" s="10"/>
      <c r="S81" s="10"/>
      <c r="T81" s="14"/>
    </row>
    <row r="82" spans="2:20" ht="15" customHeight="1" x14ac:dyDescent="0.25">
      <c r="B82" s="24"/>
      <c r="C82" s="10" t="s">
        <v>312</v>
      </c>
      <c r="D82" s="10"/>
      <c r="E82" s="10"/>
      <c r="F82" s="10"/>
      <c r="G82" s="10"/>
      <c r="H82" s="10"/>
      <c r="I82" s="10"/>
      <c r="J82" s="10"/>
      <c r="L82" s="10"/>
      <c r="M82" s="11"/>
      <c r="N82" s="10"/>
      <c r="O82" s="10"/>
      <c r="P82" s="10"/>
      <c r="Q82" s="10"/>
      <c r="R82" s="10"/>
      <c r="S82" s="10"/>
      <c r="T82" s="14"/>
    </row>
    <row r="83" spans="2:20" ht="15" customHeight="1" x14ac:dyDescent="0.25">
      <c r="B83" s="24"/>
      <c r="C83" s="10"/>
      <c r="D83" s="10"/>
      <c r="E83" s="10"/>
      <c r="F83" s="10"/>
      <c r="G83" s="10"/>
      <c r="H83" s="10"/>
      <c r="I83" s="10"/>
      <c r="J83" s="10"/>
      <c r="L83" s="10"/>
      <c r="M83" s="11"/>
      <c r="N83" s="10"/>
      <c r="O83" s="10"/>
      <c r="P83" s="10"/>
      <c r="Q83" s="10"/>
      <c r="R83" s="10"/>
      <c r="S83" s="10"/>
      <c r="T83" s="14"/>
    </row>
    <row r="84" spans="2:20" ht="15" customHeight="1" x14ac:dyDescent="0.2">
      <c r="B84" s="24"/>
      <c r="C84" s="83" t="s">
        <v>124</v>
      </c>
      <c r="D84" s="10" t="s">
        <v>187</v>
      </c>
      <c r="E84" s="10"/>
      <c r="F84" s="10"/>
      <c r="G84" s="10"/>
      <c r="H84" s="10"/>
      <c r="I84" s="10"/>
      <c r="J84" s="10"/>
      <c r="L84" s="10"/>
      <c r="M84" s="11"/>
      <c r="N84" s="10"/>
      <c r="O84" s="10"/>
      <c r="P84" s="10"/>
      <c r="Q84" s="10"/>
      <c r="R84" s="10"/>
      <c r="S84" s="10"/>
      <c r="T84" s="14"/>
    </row>
    <row r="85" spans="2:20" ht="15" customHeight="1" x14ac:dyDescent="0.2">
      <c r="B85" s="24"/>
      <c r="C85" s="83" t="s">
        <v>124</v>
      </c>
      <c r="D85" s="10" t="s">
        <v>188</v>
      </c>
      <c r="E85" s="10"/>
      <c r="F85" s="10"/>
      <c r="G85" s="10"/>
      <c r="H85" s="10"/>
      <c r="I85" s="10"/>
      <c r="J85" s="10"/>
      <c r="L85" s="10"/>
      <c r="M85" s="11"/>
      <c r="N85" s="10"/>
      <c r="O85" s="10"/>
      <c r="P85" s="10"/>
      <c r="Q85" s="10"/>
      <c r="R85" s="10"/>
      <c r="S85" s="10"/>
      <c r="T85" s="14"/>
    </row>
    <row r="86" spans="2:20" ht="15" customHeight="1" x14ac:dyDescent="0.2">
      <c r="B86" s="24"/>
      <c r="C86" s="83" t="s">
        <v>124</v>
      </c>
      <c r="D86" s="10" t="s">
        <v>189</v>
      </c>
      <c r="E86" s="10"/>
      <c r="F86" s="10"/>
      <c r="G86" s="10"/>
      <c r="H86" s="10"/>
      <c r="I86" s="10"/>
      <c r="J86" s="10"/>
      <c r="L86" s="10"/>
      <c r="M86" s="11"/>
      <c r="N86" s="10"/>
      <c r="O86" s="10"/>
      <c r="P86" s="10"/>
      <c r="Q86" s="10"/>
      <c r="R86" s="10"/>
      <c r="S86" s="10"/>
      <c r="T86" s="14"/>
    </row>
    <row r="87" spans="2:20" ht="15" customHeight="1" x14ac:dyDescent="0.25">
      <c r="B87" s="24"/>
      <c r="C87" s="10"/>
      <c r="D87" s="10"/>
      <c r="E87" s="10"/>
      <c r="F87" s="10"/>
      <c r="G87" s="10"/>
      <c r="H87" s="10"/>
      <c r="I87" s="10"/>
      <c r="J87" s="10"/>
      <c r="L87" s="10"/>
      <c r="M87" s="11"/>
      <c r="N87" s="10"/>
      <c r="O87" s="10"/>
      <c r="P87" s="10"/>
      <c r="Q87" s="10"/>
      <c r="R87" s="10"/>
      <c r="S87" s="10"/>
      <c r="T87" s="14"/>
    </row>
    <row r="88" spans="2:20" ht="15" customHeight="1" x14ac:dyDescent="0.25">
      <c r="B88" s="24"/>
      <c r="C88" s="267" t="s">
        <v>152</v>
      </c>
      <c r="D88" s="271"/>
      <c r="E88" s="271"/>
      <c r="F88" s="271"/>
      <c r="G88" s="271"/>
      <c r="H88" s="271"/>
      <c r="I88" s="271"/>
      <c r="J88" s="271"/>
      <c r="K88" s="271"/>
      <c r="L88" s="271"/>
      <c r="M88" s="271"/>
      <c r="N88" s="271"/>
      <c r="O88" s="271"/>
      <c r="P88" s="271"/>
      <c r="Q88" s="271"/>
      <c r="R88" s="271"/>
      <c r="S88" s="271"/>
      <c r="T88" s="14"/>
    </row>
    <row r="89" spans="2:20" ht="15" customHeight="1" x14ac:dyDescent="0.25">
      <c r="B89" s="24"/>
      <c r="C89" s="271"/>
      <c r="D89" s="271"/>
      <c r="E89" s="271"/>
      <c r="F89" s="271"/>
      <c r="G89" s="271"/>
      <c r="H89" s="271"/>
      <c r="I89" s="271"/>
      <c r="J89" s="271"/>
      <c r="K89" s="271"/>
      <c r="L89" s="271"/>
      <c r="M89" s="271"/>
      <c r="N89" s="271"/>
      <c r="O89" s="271"/>
      <c r="P89" s="271"/>
      <c r="Q89" s="271"/>
      <c r="R89" s="271"/>
      <c r="S89" s="271"/>
      <c r="T89" s="14"/>
    </row>
    <row r="90" spans="2:20" ht="15" customHeight="1" x14ac:dyDescent="0.2">
      <c r="B90" s="24"/>
      <c r="C90" s="83"/>
      <c r="D90" s="10"/>
      <c r="E90" s="10"/>
      <c r="F90" s="10"/>
      <c r="G90" s="10"/>
      <c r="H90" s="10"/>
      <c r="I90" s="10"/>
      <c r="J90" s="10"/>
      <c r="L90" s="10"/>
      <c r="M90" s="11"/>
      <c r="N90" s="10"/>
      <c r="O90" s="10"/>
      <c r="P90" s="10"/>
      <c r="Q90" s="10"/>
      <c r="R90" s="10"/>
      <c r="S90" s="10"/>
      <c r="T90" s="14"/>
    </row>
    <row r="91" spans="2:20" ht="15" customHeight="1" x14ac:dyDescent="0.25">
      <c r="B91" s="24"/>
      <c r="C91" s="39"/>
      <c r="D91" s="10"/>
      <c r="E91" s="10"/>
      <c r="F91" s="10"/>
      <c r="G91" s="10"/>
      <c r="H91" s="10"/>
      <c r="I91" s="10"/>
      <c r="J91" s="10"/>
      <c r="L91" s="10"/>
      <c r="M91" s="11"/>
      <c r="N91" s="10"/>
      <c r="O91" s="10"/>
      <c r="P91" s="10"/>
      <c r="Q91" s="10"/>
      <c r="R91" s="10"/>
      <c r="S91" s="10"/>
      <c r="T91" s="14"/>
    </row>
    <row r="92" spans="2:20" ht="15" customHeight="1" thickBot="1" x14ac:dyDescent="0.3">
      <c r="B92" s="26"/>
      <c r="C92" s="15"/>
      <c r="D92" s="15"/>
      <c r="E92" s="15"/>
      <c r="F92" s="15"/>
      <c r="G92" s="15"/>
      <c r="H92" s="15"/>
      <c r="I92" s="15"/>
      <c r="J92" s="15"/>
      <c r="K92" s="16"/>
      <c r="L92" s="15"/>
      <c r="M92" s="17"/>
      <c r="N92" s="15"/>
      <c r="O92" s="15"/>
      <c r="P92" s="15"/>
      <c r="Q92" s="15"/>
      <c r="R92" s="15"/>
      <c r="S92" s="15"/>
      <c r="T92" s="18"/>
    </row>
    <row r="93" spans="2:20" x14ac:dyDescent="0.25"/>
    <row r="94" spans="2:20" x14ac:dyDescent="0.25"/>
    <row r="95" spans="2:20" x14ac:dyDescent="0.25"/>
    <row r="96" spans="2:20" x14ac:dyDescent="0.25"/>
    <row r="97" spans="11:12" x14ac:dyDescent="0.25"/>
    <row r="98" spans="11:12" x14ac:dyDescent="0.25"/>
    <row r="99" spans="11:12" x14ac:dyDescent="0.25"/>
    <row r="100" spans="11:12" ht="18" x14ac:dyDescent="0.25">
      <c r="K100" s="262" t="s">
        <v>144</v>
      </c>
      <c r="L100" s="262"/>
    </row>
    <row r="101" spans="11:12" x14ac:dyDescent="0.25"/>
    <row r="102" spans="11:12" hidden="1" x14ac:dyDescent="0.25"/>
    <row r="103" spans="11:12" hidden="1" x14ac:dyDescent="0.25"/>
    <row r="104" spans="11:12" hidden="1" x14ac:dyDescent="0.25"/>
  </sheetData>
  <mergeCells count="13">
    <mergeCell ref="K100:L100"/>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7"/>
  <sheetViews>
    <sheetView showGridLines="0" showZeros="0" tabSelected="1" zoomScale="80" zoomScaleNormal="80" workbookViewId="0">
      <selection activeCell="I10" sqref="I10:I114"/>
    </sheetView>
  </sheetViews>
  <sheetFormatPr baseColWidth="10" defaultColWidth="0" defaultRowHeight="14.25" zeroHeight="1" x14ac:dyDescent="0.25"/>
  <cols>
    <col min="1" max="1" width="1.7109375" style="10" customWidth="1"/>
    <col min="2" max="2" width="1.28515625" style="10" customWidth="1"/>
    <col min="3" max="3" width="23.5703125" style="10" customWidth="1"/>
    <col min="4" max="4" width="17.28515625" style="10" customWidth="1"/>
    <col min="5" max="5" width="20.140625" style="10" customWidth="1"/>
    <col min="6" max="6" width="17.140625" style="10" customWidth="1"/>
    <col min="7" max="7" width="74" style="10" customWidth="1"/>
    <col min="8" max="8" width="17.7109375" style="10" customWidth="1"/>
    <col min="9" max="9" width="36.85546875" style="10" customWidth="1"/>
    <col min="10" max="10" width="3.140625" style="10" customWidth="1"/>
    <col min="11" max="11" width="11.42578125" style="10" customWidth="1"/>
    <col min="12" max="12" width="6.7109375" style="10" customWidth="1"/>
    <col min="13" max="16384" width="11.42578125" style="10" hidden="1"/>
  </cols>
  <sheetData>
    <row r="1" spans="2:13" s="4" customFormat="1" ht="6" customHeight="1" thickBot="1" x14ac:dyDescent="0.3">
      <c r="C1" s="5"/>
      <c r="G1" s="216" t="s">
        <v>116</v>
      </c>
    </row>
    <row r="2" spans="2:13" s="4" customFormat="1" ht="93" customHeight="1" x14ac:dyDescent="0.25">
      <c r="B2" s="20"/>
      <c r="C2" s="217"/>
      <c r="D2" s="28"/>
      <c r="E2" s="28"/>
      <c r="F2" s="28"/>
      <c r="G2" s="218"/>
      <c r="H2" s="28"/>
      <c r="I2" s="28"/>
    </row>
    <row r="3" spans="2:13" s="4" customFormat="1" ht="27" x14ac:dyDescent="0.25">
      <c r="B3" s="24"/>
      <c r="C3" s="263" t="s">
        <v>192</v>
      </c>
      <c r="D3" s="264"/>
      <c r="E3" s="264"/>
      <c r="F3" s="264"/>
      <c r="G3" s="264"/>
      <c r="H3" s="264"/>
      <c r="I3" s="264"/>
      <c r="J3" s="8"/>
      <c r="K3" s="8"/>
      <c r="L3" s="8"/>
      <c r="M3" s="8"/>
    </row>
    <row r="4" spans="2:13" s="4" customFormat="1" ht="6" customHeight="1" thickBot="1" x14ac:dyDescent="0.3">
      <c r="B4" s="24"/>
      <c r="C4" s="19"/>
      <c r="D4" s="10"/>
      <c r="E4" s="10"/>
      <c r="F4" s="10"/>
      <c r="G4" s="106"/>
      <c r="H4" s="10"/>
      <c r="I4" s="10"/>
    </row>
    <row r="5" spans="2:13" s="4" customFormat="1" ht="27.75" customHeight="1" x14ac:dyDescent="0.25">
      <c r="B5" s="24"/>
      <c r="C5" s="281" t="s">
        <v>190</v>
      </c>
      <c r="D5" s="282"/>
      <c r="E5" s="282"/>
      <c r="F5" s="282"/>
      <c r="G5" s="285" t="s">
        <v>135</v>
      </c>
      <c r="H5" s="286"/>
      <c r="I5" s="287"/>
    </row>
    <row r="6" spans="2:13" s="4" customFormat="1" ht="28.5" customHeight="1" thickBot="1" x14ac:dyDescent="0.3">
      <c r="B6" s="24"/>
      <c r="C6" s="283"/>
      <c r="D6" s="284"/>
      <c r="E6" s="284"/>
      <c r="F6" s="284"/>
      <c r="G6" s="288">
        <f>IF(SUM(H10:H114)=0,"",AVERAGE(H10:H114))</f>
        <v>94.615384615384613</v>
      </c>
      <c r="H6" s="289"/>
      <c r="I6" s="290"/>
    </row>
    <row r="7" spans="2:13" s="4" customFormat="1" ht="9.75" customHeight="1" thickBot="1" x14ac:dyDescent="0.3">
      <c r="B7" s="24"/>
      <c r="C7" s="19"/>
      <c r="D7" s="10"/>
      <c r="E7" s="10"/>
      <c r="F7" s="10"/>
      <c r="G7" s="106"/>
      <c r="H7" s="10"/>
      <c r="I7" s="10"/>
    </row>
    <row r="8" spans="2:13" s="4" customFormat="1" ht="26.1" customHeight="1" x14ac:dyDescent="0.25">
      <c r="B8" s="24"/>
      <c r="C8" s="291" t="s">
        <v>182</v>
      </c>
      <c r="D8" s="277" t="s">
        <v>134</v>
      </c>
      <c r="E8" s="293" t="s">
        <v>137</v>
      </c>
      <c r="F8" s="277" t="s">
        <v>134</v>
      </c>
      <c r="G8" s="277" t="s">
        <v>115</v>
      </c>
      <c r="H8" s="277" t="s">
        <v>120</v>
      </c>
      <c r="I8" s="279" t="s">
        <v>121</v>
      </c>
      <c r="J8" s="9"/>
    </row>
    <row r="9" spans="2:13" s="4" customFormat="1" ht="42.95" customHeight="1" thickBot="1" x14ac:dyDescent="0.3">
      <c r="B9" s="24"/>
      <c r="C9" s="292"/>
      <c r="D9" s="278"/>
      <c r="E9" s="294"/>
      <c r="F9" s="278"/>
      <c r="G9" s="278"/>
      <c r="H9" s="278"/>
      <c r="I9" s="280"/>
      <c r="J9" s="9"/>
    </row>
    <row r="10" spans="2:13" s="4" customFormat="1" ht="60.95" customHeight="1" x14ac:dyDescent="0.25">
      <c r="B10" s="24"/>
      <c r="C10" s="296" t="s">
        <v>198</v>
      </c>
      <c r="D10" s="306">
        <f>IF(SUM(H10:H39)=0,"",AVERAGE(H10:H39))</f>
        <v>100</v>
      </c>
      <c r="E10" s="273" t="s">
        <v>194</v>
      </c>
      <c r="F10" s="275">
        <f>IF(SUM(H10:H21)=0,"",AVERAGE(H10:H21))</f>
        <v>100</v>
      </c>
      <c r="G10" s="111" t="s">
        <v>271</v>
      </c>
      <c r="H10" s="112">
        <v>100</v>
      </c>
      <c r="I10" s="256" t="s">
        <v>426</v>
      </c>
      <c r="J10" s="9"/>
      <c r="K10" s="80" t="s">
        <v>144</v>
      </c>
    </row>
    <row r="11" spans="2:13" s="4" customFormat="1" ht="95.25" customHeight="1" x14ac:dyDescent="0.25">
      <c r="B11" s="24"/>
      <c r="C11" s="296"/>
      <c r="D11" s="306"/>
      <c r="E11" s="273"/>
      <c r="F11" s="275"/>
      <c r="G11" s="108" t="s">
        <v>217</v>
      </c>
      <c r="H11" s="109">
        <v>100</v>
      </c>
      <c r="I11" s="256" t="s">
        <v>426</v>
      </c>
      <c r="J11" s="9"/>
      <c r="K11" s="80"/>
    </row>
    <row r="12" spans="2:13" s="4" customFormat="1" ht="60.95" customHeight="1" x14ac:dyDescent="0.25">
      <c r="B12" s="24"/>
      <c r="C12" s="296"/>
      <c r="D12" s="306"/>
      <c r="E12" s="273"/>
      <c r="F12" s="275"/>
      <c r="G12" s="108" t="s">
        <v>218</v>
      </c>
      <c r="H12" s="109">
        <v>100</v>
      </c>
      <c r="I12" s="256" t="s">
        <v>427</v>
      </c>
      <c r="J12" s="9"/>
      <c r="K12" s="80" t="s">
        <v>311</v>
      </c>
    </row>
    <row r="13" spans="2:13" s="4" customFormat="1" ht="78.75" customHeight="1" x14ac:dyDescent="0.25">
      <c r="B13" s="24"/>
      <c r="C13" s="296"/>
      <c r="D13" s="306"/>
      <c r="E13" s="273"/>
      <c r="F13" s="275"/>
      <c r="G13" s="108" t="s">
        <v>233</v>
      </c>
      <c r="H13" s="109"/>
      <c r="I13" s="256" t="s">
        <v>428</v>
      </c>
      <c r="J13" s="9"/>
      <c r="K13" s="80"/>
    </row>
    <row r="14" spans="2:13" s="4" customFormat="1" ht="81" customHeight="1" x14ac:dyDescent="0.25">
      <c r="B14" s="24"/>
      <c r="C14" s="297"/>
      <c r="D14" s="307"/>
      <c r="E14" s="274"/>
      <c r="F14" s="276"/>
      <c r="G14" s="108" t="s">
        <v>235</v>
      </c>
      <c r="H14" s="109"/>
      <c r="I14" s="256" t="s">
        <v>428</v>
      </c>
      <c r="J14" s="9"/>
    </row>
    <row r="15" spans="2:13" s="4" customFormat="1" ht="80.25" customHeight="1" x14ac:dyDescent="0.25">
      <c r="B15" s="24"/>
      <c r="C15" s="297"/>
      <c r="D15" s="307"/>
      <c r="E15" s="274"/>
      <c r="F15" s="276"/>
      <c r="G15" s="108" t="s">
        <v>234</v>
      </c>
      <c r="H15" s="109"/>
      <c r="I15" s="256" t="s">
        <v>428</v>
      </c>
      <c r="J15" s="9"/>
    </row>
    <row r="16" spans="2:13" s="4" customFormat="1" ht="60.95" customHeight="1" x14ac:dyDescent="0.25">
      <c r="B16" s="24"/>
      <c r="C16" s="297"/>
      <c r="D16" s="307"/>
      <c r="E16" s="274"/>
      <c r="F16" s="276"/>
      <c r="G16" s="108" t="s">
        <v>305</v>
      </c>
      <c r="H16" s="109">
        <v>100</v>
      </c>
      <c r="I16" s="256" t="s">
        <v>426</v>
      </c>
      <c r="J16" s="9"/>
    </row>
    <row r="17" spans="2:10" s="4" customFormat="1" ht="60.95" customHeight="1" x14ac:dyDescent="0.25">
      <c r="B17" s="24"/>
      <c r="C17" s="297"/>
      <c r="D17" s="307"/>
      <c r="E17" s="274"/>
      <c r="F17" s="276"/>
      <c r="G17" s="108" t="s">
        <v>306</v>
      </c>
      <c r="H17" s="109">
        <v>100</v>
      </c>
      <c r="I17" s="256" t="s">
        <v>426</v>
      </c>
      <c r="J17" s="9"/>
    </row>
    <row r="18" spans="2:10" s="4" customFormat="1" ht="96.75" customHeight="1" x14ac:dyDescent="0.25">
      <c r="B18" s="24"/>
      <c r="C18" s="297"/>
      <c r="D18" s="307"/>
      <c r="E18" s="274"/>
      <c r="F18" s="276"/>
      <c r="G18" s="108" t="s">
        <v>307</v>
      </c>
      <c r="H18" s="109">
        <v>100</v>
      </c>
      <c r="I18" s="256" t="s">
        <v>429</v>
      </c>
      <c r="J18" s="9"/>
    </row>
    <row r="19" spans="2:10" s="4" customFormat="1" ht="96.75" customHeight="1" x14ac:dyDescent="0.25">
      <c r="B19" s="24"/>
      <c r="C19" s="297"/>
      <c r="D19" s="307"/>
      <c r="E19" s="274"/>
      <c r="F19" s="276"/>
      <c r="G19" s="108" t="s">
        <v>308</v>
      </c>
      <c r="H19" s="109">
        <v>100</v>
      </c>
      <c r="I19" s="256" t="s">
        <v>429</v>
      </c>
      <c r="J19" s="9"/>
    </row>
    <row r="20" spans="2:10" s="4" customFormat="1" ht="60.95" customHeight="1" x14ac:dyDescent="0.25">
      <c r="B20" s="24"/>
      <c r="C20" s="297"/>
      <c r="D20" s="307"/>
      <c r="E20" s="274"/>
      <c r="F20" s="276"/>
      <c r="G20" s="108" t="s">
        <v>309</v>
      </c>
      <c r="H20" s="109">
        <v>100</v>
      </c>
      <c r="I20" s="256" t="s">
        <v>430</v>
      </c>
      <c r="J20" s="9"/>
    </row>
    <row r="21" spans="2:10" s="4" customFormat="1" ht="60.95" customHeight="1" x14ac:dyDescent="0.25">
      <c r="B21" s="24"/>
      <c r="C21" s="297"/>
      <c r="D21" s="307"/>
      <c r="E21" s="274"/>
      <c r="F21" s="276"/>
      <c r="G21" s="113" t="s">
        <v>216</v>
      </c>
      <c r="H21" s="114"/>
      <c r="I21" s="256" t="s">
        <v>431</v>
      </c>
      <c r="J21" s="9"/>
    </row>
    <row r="22" spans="2:10" s="4" customFormat="1" ht="82.5" customHeight="1" x14ac:dyDescent="0.25">
      <c r="B22" s="24"/>
      <c r="C22" s="297"/>
      <c r="D22" s="307"/>
      <c r="E22" s="300" t="s">
        <v>197</v>
      </c>
      <c r="F22" s="303">
        <f>IF(SUM(H22:H28)=0,"",AVERAGE(H22:H28))</f>
        <v>100</v>
      </c>
      <c r="G22" s="115" t="s">
        <v>310</v>
      </c>
      <c r="H22" s="116"/>
      <c r="I22" s="256" t="s">
        <v>428</v>
      </c>
    </row>
    <row r="23" spans="2:10" s="4" customFormat="1" ht="84.75" customHeight="1" x14ac:dyDescent="0.25">
      <c r="B23" s="24"/>
      <c r="C23" s="297"/>
      <c r="D23" s="307"/>
      <c r="E23" s="301"/>
      <c r="F23" s="304"/>
      <c r="G23" s="108" t="s">
        <v>195</v>
      </c>
      <c r="H23" s="109"/>
      <c r="I23" s="256" t="s">
        <v>428</v>
      </c>
    </row>
    <row r="24" spans="2:10" s="4" customFormat="1" ht="82.5" customHeight="1" x14ac:dyDescent="0.25">
      <c r="B24" s="24"/>
      <c r="C24" s="297"/>
      <c r="D24" s="307"/>
      <c r="E24" s="301"/>
      <c r="F24" s="304"/>
      <c r="G24" s="108" t="s">
        <v>220</v>
      </c>
      <c r="H24" s="109"/>
      <c r="I24" s="256" t="s">
        <v>428</v>
      </c>
    </row>
    <row r="25" spans="2:10" s="4" customFormat="1" ht="68.25" customHeight="1" x14ac:dyDescent="0.25">
      <c r="B25" s="24"/>
      <c r="C25" s="297"/>
      <c r="D25" s="307"/>
      <c r="E25" s="301"/>
      <c r="F25" s="304"/>
      <c r="G25" s="108" t="s">
        <v>232</v>
      </c>
      <c r="H25" s="109">
        <v>100</v>
      </c>
      <c r="I25" s="256" t="s">
        <v>432</v>
      </c>
    </row>
    <row r="26" spans="2:10" s="4" customFormat="1" ht="81" customHeight="1" x14ac:dyDescent="0.25">
      <c r="B26" s="24"/>
      <c r="C26" s="297"/>
      <c r="D26" s="307"/>
      <c r="E26" s="301"/>
      <c r="F26" s="304"/>
      <c r="G26" s="108" t="s">
        <v>236</v>
      </c>
      <c r="H26" s="109"/>
      <c r="I26" s="256" t="s">
        <v>428</v>
      </c>
    </row>
    <row r="27" spans="2:10" s="4" customFormat="1" ht="81" customHeight="1" x14ac:dyDescent="0.25">
      <c r="B27" s="24"/>
      <c r="C27" s="297"/>
      <c r="D27" s="307"/>
      <c r="E27" s="301"/>
      <c r="F27" s="304"/>
      <c r="G27" s="108" t="s">
        <v>246</v>
      </c>
      <c r="H27" s="109"/>
      <c r="I27" s="256" t="s">
        <v>428</v>
      </c>
    </row>
    <row r="28" spans="2:10" s="4" customFormat="1" ht="78.75" customHeight="1" x14ac:dyDescent="0.25">
      <c r="B28" s="24"/>
      <c r="C28" s="297"/>
      <c r="D28" s="307"/>
      <c r="E28" s="302"/>
      <c r="F28" s="305"/>
      <c r="G28" s="113" t="s">
        <v>193</v>
      </c>
      <c r="H28" s="114"/>
      <c r="I28" s="256" t="s">
        <v>428</v>
      </c>
    </row>
    <row r="29" spans="2:10" s="4" customFormat="1" ht="80.25" customHeight="1" x14ac:dyDescent="0.25">
      <c r="B29" s="24"/>
      <c r="C29" s="298"/>
      <c r="D29" s="307"/>
      <c r="E29" s="300" t="s">
        <v>199</v>
      </c>
      <c r="F29" s="303">
        <f>IF(SUM(H28:H39)=0,"",AVERAGE(H28:H39))</f>
        <v>100</v>
      </c>
      <c r="G29" s="115" t="s">
        <v>231</v>
      </c>
      <c r="H29" s="116">
        <v>100</v>
      </c>
      <c r="I29" s="257" t="s">
        <v>433</v>
      </c>
    </row>
    <row r="30" spans="2:10" s="4" customFormat="1" ht="84.75" customHeight="1" x14ac:dyDescent="0.25">
      <c r="B30" s="24"/>
      <c r="C30" s="298"/>
      <c r="D30" s="307"/>
      <c r="E30" s="316"/>
      <c r="F30" s="314"/>
      <c r="G30" s="108" t="s">
        <v>196</v>
      </c>
      <c r="H30" s="109"/>
      <c r="I30" s="256" t="s">
        <v>428</v>
      </c>
    </row>
    <row r="31" spans="2:10" s="4" customFormat="1" ht="80.25" customHeight="1" x14ac:dyDescent="0.25">
      <c r="B31" s="24"/>
      <c r="C31" s="298"/>
      <c r="D31" s="307"/>
      <c r="E31" s="316"/>
      <c r="F31" s="314"/>
      <c r="G31" s="108" t="s">
        <v>237</v>
      </c>
      <c r="H31" s="109"/>
      <c r="I31" s="256" t="s">
        <v>428</v>
      </c>
    </row>
    <row r="32" spans="2:10" s="4" customFormat="1" ht="80.25" customHeight="1" x14ac:dyDescent="0.25">
      <c r="B32" s="24"/>
      <c r="C32" s="298"/>
      <c r="D32" s="307"/>
      <c r="E32" s="316"/>
      <c r="F32" s="314"/>
      <c r="G32" s="108" t="s">
        <v>222</v>
      </c>
      <c r="H32" s="109"/>
      <c r="I32" s="256" t="s">
        <v>428</v>
      </c>
    </row>
    <row r="33" spans="2:9" s="4" customFormat="1" ht="89.25" customHeight="1" x14ac:dyDescent="0.25">
      <c r="B33" s="24"/>
      <c r="C33" s="298"/>
      <c r="D33" s="307"/>
      <c r="E33" s="316"/>
      <c r="F33" s="314"/>
      <c r="G33" s="108" t="s">
        <v>269</v>
      </c>
      <c r="H33" s="109"/>
      <c r="I33" s="256" t="s">
        <v>428</v>
      </c>
    </row>
    <row r="34" spans="2:9" s="4" customFormat="1" ht="98.25" customHeight="1" x14ac:dyDescent="0.25">
      <c r="B34" s="24"/>
      <c r="C34" s="298"/>
      <c r="D34" s="307"/>
      <c r="E34" s="316"/>
      <c r="F34" s="314"/>
      <c r="G34" s="108" t="s">
        <v>267</v>
      </c>
      <c r="H34" s="109"/>
      <c r="I34" s="256" t="s">
        <v>428</v>
      </c>
    </row>
    <row r="35" spans="2:9" s="4" customFormat="1" ht="91.5" customHeight="1" x14ac:dyDescent="0.25">
      <c r="B35" s="24"/>
      <c r="C35" s="298"/>
      <c r="D35" s="307"/>
      <c r="E35" s="316"/>
      <c r="F35" s="314"/>
      <c r="G35" s="108" t="s">
        <v>258</v>
      </c>
      <c r="H35" s="109"/>
      <c r="I35" s="256" t="s">
        <v>428</v>
      </c>
    </row>
    <row r="36" spans="2:9" s="4" customFormat="1" ht="76.5" x14ac:dyDescent="0.25">
      <c r="B36" s="24"/>
      <c r="C36" s="298"/>
      <c r="D36" s="307"/>
      <c r="E36" s="316"/>
      <c r="F36" s="314"/>
      <c r="G36" s="108" t="s">
        <v>249</v>
      </c>
      <c r="H36" s="109"/>
      <c r="I36" s="256" t="s">
        <v>428</v>
      </c>
    </row>
    <row r="37" spans="2:9" s="4" customFormat="1" ht="76.5" x14ac:dyDescent="0.25">
      <c r="B37" s="24"/>
      <c r="C37" s="298"/>
      <c r="D37" s="307"/>
      <c r="E37" s="316"/>
      <c r="F37" s="314"/>
      <c r="G37" s="108" t="s">
        <v>263</v>
      </c>
      <c r="H37" s="109"/>
      <c r="I37" s="256" t="s">
        <v>428</v>
      </c>
    </row>
    <row r="38" spans="2:9" s="4" customFormat="1" ht="84" customHeight="1" x14ac:dyDescent="0.25">
      <c r="B38" s="24"/>
      <c r="C38" s="298"/>
      <c r="D38" s="307"/>
      <c r="E38" s="316"/>
      <c r="F38" s="314"/>
      <c r="G38" s="108" t="s">
        <v>262</v>
      </c>
      <c r="H38" s="109"/>
      <c r="I38" s="256" t="s">
        <v>428</v>
      </c>
    </row>
    <row r="39" spans="2:9" s="4" customFormat="1" ht="112.5" customHeight="1" thickBot="1" x14ac:dyDescent="0.3">
      <c r="B39" s="24"/>
      <c r="C39" s="299"/>
      <c r="D39" s="308"/>
      <c r="E39" s="318"/>
      <c r="F39" s="317"/>
      <c r="G39" s="117" t="s">
        <v>264</v>
      </c>
      <c r="H39" s="118"/>
      <c r="I39" s="257" t="s">
        <v>434</v>
      </c>
    </row>
    <row r="40" spans="2:9" s="4" customFormat="1" ht="60.95" customHeight="1" x14ac:dyDescent="0.25">
      <c r="B40" s="24"/>
      <c r="C40" s="310" t="s">
        <v>200</v>
      </c>
      <c r="D40" s="311">
        <f>IF(SUM(H40:H60)=0,"",AVERAGE(H40:H60))</f>
        <v>97.692307692307693</v>
      </c>
      <c r="E40" s="309" t="s">
        <v>194</v>
      </c>
      <c r="F40" s="313">
        <f>IF(SUM(H40:H48)=0,"",AVERAGE(H40:H48))</f>
        <v>100</v>
      </c>
      <c r="G40" s="119" t="s">
        <v>205</v>
      </c>
      <c r="H40" s="120">
        <v>100</v>
      </c>
      <c r="I40" s="258" t="s">
        <v>435</v>
      </c>
    </row>
    <row r="41" spans="2:9" s="4" customFormat="1" ht="90" customHeight="1" x14ac:dyDescent="0.25">
      <c r="B41" s="24"/>
      <c r="C41" s="296"/>
      <c r="D41" s="312"/>
      <c r="E41" s="273"/>
      <c r="F41" s="314"/>
      <c r="G41" s="108" t="s">
        <v>251</v>
      </c>
      <c r="H41" s="109"/>
      <c r="I41" s="256" t="s">
        <v>428</v>
      </c>
    </row>
    <row r="42" spans="2:9" s="4" customFormat="1" ht="60.95" customHeight="1" x14ac:dyDescent="0.25">
      <c r="B42" s="24"/>
      <c r="C42" s="296"/>
      <c r="D42" s="312"/>
      <c r="E42" s="273"/>
      <c r="F42" s="314"/>
      <c r="G42" s="108" t="s">
        <v>253</v>
      </c>
      <c r="H42" s="109">
        <v>100</v>
      </c>
      <c r="I42" s="257" t="s">
        <v>436</v>
      </c>
    </row>
    <row r="43" spans="2:9" s="4" customFormat="1" ht="60.95" customHeight="1" x14ac:dyDescent="0.25">
      <c r="B43" s="24"/>
      <c r="C43" s="296"/>
      <c r="D43" s="312"/>
      <c r="E43" s="273"/>
      <c r="F43" s="314"/>
      <c r="G43" s="108" t="s">
        <v>254</v>
      </c>
      <c r="H43" s="109">
        <v>100</v>
      </c>
      <c r="I43" s="256" t="s">
        <v>437</v>
      </c>
    </row>
    <row r="44" spans="2:9" s="4" customFormat="1" ht="87.75" customHeight="1" x14ac:dyDescent="0.25">
      <c r="B44" s="24"/>
      <c r="C44" s="296"/>
      <c r="D44" s="312"/>
      <c r="E44" s="273"/>
      <c r="F44" s="314"/>
      <c r="G44" s="108" t="s">
        <v>255</v>
      </c>
      <c r="H44" s="109">
        <v>100</v>
      </c>
      <c r="I44" s="257" t="s">
        <v>438</v>
      </c>
    </row>
    <row r="45" spans="2:9" s="4" customFormat="1" ht="61.5" customHeight="1" x14ac:dyDescent="0.25">
      <c r="B45" s="24"/>
      <c r="C45" s="296"/>
      <c r="D45" s="312"/>
      <c r="E45" s="273"/>
      <c r="F45" s="314"/>
      <c r="G45" s="108" t="s">
        <v>260</v>
      </c>
      <c r="H45" s="109">
        <v>100</v>
      </c>
      <c r="I45" s="256" t="s">
        <v>439</v>
      </c>
    </row>
    <row r="46" spans="2:9" s="4" customFormat="1" ht="88.5" customHeight="1" x14ac:dyDescent="0.25">
      <c r="B46" s="24"/>
      <c r="C46" s="296"/>
      <c r="D46" s="312"/>
      <c r="E46" s="273"/>
      <c r="F46" s="314"/>
      <c r="G46" s="108" t="s">
        <v>261</v>
      </c>
      <c r="H46" s="109">
        <v>100</v>
      </c>
      <c r="I46" s="256" t="s">
        <v>440</v>
      </c>
    </row>
    <row r="47" spans="2:9" s="4" customFormat="1" ht="84" customHeight="1" x14ac:dyDescent="0.25">
      <c r="B47" s="24"/>
      <c r="C47" s="296"/>
      <c r="D47" s="312"/>
      <c r="E47" s="273"/>
      <c r="F47" s="314"/>
      <c r="G47" s="108" t="s">
        <v>265</v>
      </c>
      <c r="H47" s="109">
        <v>100</v>
      </c>
      <c r="I47" s="256" t="s">
        <v>440</v>
      </c>
    </row>
    <row r="48" spans="2:9" s="4" customFormat="1" ht="75" customHeight="1" x14ac:dyDescent="0.25">
      <c r="B48" s="24"/>
      <c r="C48" s="296"/>
      <c r="D48" s="312"/>
      <c r="E48" s="273"/>
      <c r="F48" s="275"/>
      <c r="G48" s="113" t="s">
        <v>266</v>
      </c>
      <c r="H48" s="114">
        <v>100</v>
      </c>
      <c r="I48" s="256" t="s">
        <v>439</v>
      </c>
    </row>
    <row r="49" spans="2:9" s="4" customFormat="1" ht="84.75" customHeight="1" x14ac:dyDescent="0.25">
      <c r="B49" s="24"/>
      <c r="C49" s="297"/>
      <c r="D49" s="307"/>
      <c r="E49" s="300" t="s">
        <v>197</v>
      </c>
      <c r="F49" s="303">
        <f>IF(SUM(H49:H51)=0,"",AVERAGE(H49:H51))</f>
        <v>100</v>
      </c>
      <c r="G49" s="115" t="s">
        <v>250</v>
      </c>
      <c r="H49" s="116"/>
      <c r="I49" s="256" t="s">
        <v>428</v>
      </c>
    </row>
    <row r="50" spans="2:9" s="4" customFormat="1" ht="67.5" customHeight="1" x14ac:dyDescent="0.25">
      <c r="B50" s="24"/>
      <c r="C50" s="297"/>
      <c r="D50" s="307"/>
      <c r="E50" s="316"/>
      <c r="F50" s="314"/>
      <c r="G50" s="108" t="s">
        <v>252</v>
      </c>
      <c r="H50" s="109">
        <v>100</v>
      </c>
      <c r="I50" s="257" t="s">
        <v>441</v>
      </c>
    </row>
    <row r="51" spans="2:9" s="4" customFormat="1" ht="60.95" customHeight="1" x14ac:dyDescent="0.25">
      <c r="B51" s="24"/>
      <c r="C51" s="297"/>
      <c r="D51" s="307"/>
      <c r="E51" s="273"/>
      <c r="F51" s="275"/>
      <c r="G51" s="113" t="s">
        <v>272</v>
      </c>
      <c r="H51" s="114">
        <v>100</v>
      </c>
      <c r="I51" s="257" t="s">
        <v>442</v>
      </c>
    </row>
    <row r="52" spans="2:9" s="4" customFormat="1" ht="81" customHeight="1" x14ac:dyDescent="0.25">
      <c r="B52" s="24"/>
      <c r="C52" s="297"/>
      <c r="D52" s="307"/>
      <c r="E52" s="273" t="s">
        <v>199</v>
      </c>
      <c r="F52" s="314">
        <f>IF(SUM(H52:H60)=0,"",AVERAGE(H52:H60))</f>
        <v>90</v>
      </c>
      <c r="G52" s="111" t="s">
        <v>281</v>
      </c>
      <c r="H52" s="112">
        <v>100</v>
      </c>
      <c r="I52" s="257" t="s">
        <v>433</v>
      </c>
    </row>
    <row r="53" spans="2:9" s="4" customFormat="1" ht="105.75" customHeight="1" x14ac:dyDescent="0.25">
      <c r="B53" s="24"/>
      <c r="C53" s="297"/>
      <c r="D53" s="307"/>
      <c r="E53" s="273"/>
      <c r="F53" s="314"/>
      <c r="G53" s="108" t="s">
        <v>206</v>
      </c>
      <c r="H53" s="109"/>
      <c r="I53" s="257" t="s">
        <v>434</v>
      </c>
    </row>
    <row r="54" spans="2:9" s="4" customFormat="1" ht="60.95" customHeight="1" x14ac:dyDescent="0.25">
      <c r="B54" s="24"/>
      <c r="C54" s="297"/>
      <c r="D54" s="307"/>
      <c r="E54" s="273"/>
      <c r="F54" s="314"/>
      <c r="G54" s="108" t="s">
        <v>268</v>
      </c>
      <c r="H54" s="109"/>
      <c r="I54" s="257" t="s">
        <v>443</v>
      </c>
    </row>
    <row r="55" spans="2:9" s="4" customFormat="1" ht="70.5" customHeight="1" x14ac:dyDescent="0.25">
      <c r="B55" s="24"/>
      <c r="C55" s="297"/>
      <c r="D55" s="307"/>
      <c r="E55" s="273"/>
      <c r="F55" s="314"/>
      <c r="G55" s="108" t="s">
        <v>221</v>
      </c>
      <c r="H55" s="109">
        <v>70</v>
      </c>
      <c r="I55" s="257" t="s">
        <v>444</v>
      </c>
    </row>
    <row r="56" spans="2:9" s="4" customFormat="1" ht="81.75" customHeight="1" x14ac:dyDescent="0.25">
      <c r="B56" s="24"/>
      <c r="C56" s="297"/>
      <c r="D56" s="307"/>
      <c r="E56" s="273"/>
      <c r="F56" s="314"/>
      <c r="G56" s="108" t="s">
        <v>256</v>
      </c>
      <c r="H56" s="109">
        <v>100</v>
      </c>
      <c r="I56" s="256" t="s">
        <v>428</v>
      </c>
    </row>
    <row r="57" spans="2:9" s="4" customFormat="1" ht="60.95" customHeight="1" x14ac:dyDescent="0.25">
      <c r="B57" s="24"/>
      <c r="C57" s="297"/>
      <c r="D57" s="307"/>
      <c r="E57" s="273"/>
      <c r="F57" s="314"/>
      <c r="G57" s="108" t="s">
        <v>203</v>
      </c>
      <c r="H57" s="109"/>
      <c r="I57" s="257" t="s">
        <v>456</v>
      </c>
    </row>
    <row r="58" spans="2:9" s="4" customFormat="1" ht="60.95" customHeight="1" x14ac:dyDescent="0.25">
      <c r="B58" s="24"/>
      <c r="C58" s="297"/>
      <c r="D58" s="307"/>
      <c r="E58" s="273"/>
      <c r="F58" s="314"/>
      <c r="G58" s="108" t="s">
        <v>259</v>
      </c>
      <c r="H58" s="109"/>
      <c r="I58" s="256" t="s">
        <v>445</v>
      </c>
    </row>
    <row r="59" spans="2:9" s="4" customFormat="1" ht="60.95" customHeight="1" x14ac:dyDescent="0.25">
      <c r="B59" s="24"/>
      <c r="C59" s="297"/>
      <c r="D59" s="307"/>
      <c r="E59" s="273"/>
      <c r="F59" s="314"/>
      <c r="G59" s="108" t="s">
        <v>273</v>
      </c>
      <c r="H59" s="109"/>
      <c r="I59" s="259" t="s">
        <v>446</v>
      </c>
    </row>
    <row r="60" spans="2:9" s="4" customFormat="1" ht="60.95" customHeight="1" thickBot="1" x14ac:dyDescent="0.3">
      <c r="B60" s="24"/>
      <c r="C60" s="299"/>
      <c r="D60" s="308"/>
      <c r="E60" s="295"/>
      <c r="F60" s="315"/>
      <c r="G60" s="117" t="s">
        <v>274</v>
      </c>
      <c r="H60" s="118"/>
      <c r="I60" s="257" t="s">
        <v>447</v>
      </c>
    </row>
    <row r="61" spans="2:9" s="4" customFormat="1" ht="67.5" customHeight="1" x14ac:dyDescent="0.25">
      <c r="B61" s="24"/>
      <c r="C61" s="310" t="s">
        <v>201</v>
      </c>
      <c r="D61" s="311">
        <f>IF(SUM(H61:H68)=0,"",AVERAGE(H61:H68))</f>
        <v>100</v>
      </c>
      <c r="E61" s="309" t="s">
        <v>194</v>
      </c>
      <c r="F61" s="319">
        <f>IF(SUM(H61:H64)=0,"",AVERAGE(H61:H64))</f>
        <v>100</v>
      </c>
      <c r="G61" s="119" t="s">
        <v>282</v>
      </c>
      <c r="H61" s="120">
        <v>100</v>
      </c>
      <c r="I61" s="256" t="s">
        <v>448</v>
      </c>
    </row>
    <row r="62" spans="2:9" s="4" customFormat="1" ht="79.5" customHeight="1" x14ac:dyDescent="0.25">
      <c r="B62" s="24"/>
      <c r="C62" s="296"/>
      <c r="D62" s="312"/>
      <c r="E62" s="316"/>
      <c r="F62" s="304"/>
      <c r="G62" s="108" t="s">
        <v>247</v>
      </c>
      <c r="H62" s="109"/>
      <c r="I62" s="256" t="s">
        <v>428</v>
      </c>
    </row>
    <row r="63" spans="2:9" s="4" customFormat="1" ht="86.25" customHeight="1" x14ac:dyDescent="0.25">
      <c r="B63" s="24"/>
      <c r="C63" s="296"/>
      <c r="D63" s="312"/>
      <c r="E63" s="316"/>
      <c r="F63" s="304"/>
      <c r="G63" s="108" t="s">
        <v>227</v>
      </c>
      <c r="H63" s="109"/>
      <c r="I63" s="256" t="s">
        <v>428</v>
      </c>
    </row>
    <row r="64" spans="2:9" s="4" customFormat="1" ht="60.95" customHeight="1" x14ac:dyDescent="0.25">
      <c r="B64" s="24"/>
      <c r="C64" s="296"/>
      <c r="D64" s="312"/>
      <c r="E64" s="316"/>
      <c r="F64" s="304"/>
      <c r="G64" s="121" t="s">
        <v>270</v>
      </c>
      <c r="H64" s="122"/>
      <c r="I64" s="256" t="s">
        <v>449</v>
      </c>
    </row>
    <row r="65" spans="2:11" s="4" customFormat="1" ht="60.95" customHeight="1" x14ac:dyDescent="0.25">
      <c r="B65" s="24"/>
      <c r="C65" s="297"/>
      <c r="D65" s="307"/>
      <c r="E65" s="300" t="s">
        <v>197</v>
      </c>
      <c r="F65" s="303" t="str">
        <f>IF(SUM(H65:H67)=0,"",AVERAGE(H65:H67))</f>
        <v/>
      </c>
      <c r="G65" s="115" t="s">
        <v>275</v>
      </c>
      <c r="H65" s="116"/>
      <c r="I65" s="256" t="s">
        <v>450</v>
      </c>
    </row>
    <row r="66" spans="2:11" s="4" customFormat="1" ht="94.5" customHeight="1" x14ac:dyDescent="0.25">
      <c r="B66" s="24"/>
      <c r="C66" s="297"/>
      <c r="D66" s="307"/>
      <c r="E66" s="316"/>
      <c r="F66" s="314"/>
      <c r="G66" s="108" t="s">
        <v>257</v>
      </c>
      <c r="H66" s="109"/>
      <c r="I66" s="256" t="s">
        <v>428</v>
      </c>
    </row>
    <row r="67" spans="2:11" s="4" customFormat="1" ht="60.95" customHeight="1" x14ac:dyDescent="0.25">
      <c r="B67" s="24"/>
      <c r="C67" s="297"/>
      <c r="D67" s="307"/>
      <c r="E67" s="273"/>
      <c r="F67" s="305"/>
      <c r="G67" s="113" t="s">
        <v>283</v>
      </c>
      <c r="H67" s="114"/>
      <c r="I67" s="256" t="s">
        <v>451</v>
      </c>
    </row>
    <row r="68" spans="2:11" s="4" customFormat="1" ht="60.95" customHeight="1" thickBot="1" x14ac:dyDescent="0.3">
      <c r="B68" s="24"/>
      <c r="C68" s="299"/>
      <c r="D68" s="308"/>
      <c r="E68" s="220" t="s">
        <v>199</v>
      </c>
      <c r="F68" s="221" t="str">
        <f>IF(SUM(H68)=0,"",AVERAGE(H68))</f>
        <v/>
      </c>
      <c r="G68" s="123" t="s">
        <v>276</v>
      </c>
      <c r="H68" s="124"/>
      <c r="I68" s="256" t="s">
        <v>451</v>
      </c>
    </row>
    <row r="69" spans="2:11" s="4" customFormat="1" ht="81" customHeight="1" x14ac:dyDescent="0.25">
      <c r="B69" s="24"/>
      <c r="C69" s="310" t="s">
        <v>202</v>
      </c>
      <c r="D69" s="328">
        <f>IF(SUM(H69:H80)=0,"",AVERAGE(H69:H80))</f>
        <v>100</v>
      </c>
      <c r="E69" s="309" t="s">
        <v>194</v>
      </c>
      <c r="F69" s="313">
        <f>IF(SUM(H69:H70)=0,"",AVERAGE(H69:H70))</f>
        <v>100</v>
      </c>
      <c r="G69" s="119" t="s">
        <v>223</v>
      </c>
      <c r="H69" s="120"/>
      <c r="I69" s="256" t="s">
        <v>428</v>
      </c>
    </row>
    <row r="70" spans="2:11" s="4" customFormat="1" ht="39" customHeight="1" x14ac:dyDescent="0.25">
      <c r="B70" s="24"/>
      <c r="C70" s="297"/>
      <c r="D70" s="307"/>
      <c r="E70" s="300"/>
      <c r="F70" s="304"/>
      <c r="G70" s="121" t="s">
        <v>277</v>
      </c>
      <c r="H70" s="122">
        <v>100</v>
      </c>
      <c r="I70" s="259" t="s">
        <v>446</v>
      </c>
    </row>
    <row r="71" spans="2:11" s="4" customFormat="1" ht="84" customHeight="1" x14ac:dyDescent="0.25">
      <c r="B71" s="24"/>
      <c r="C71" s="297"/>
      <c r="D71" s="307"/>
      <c r="E71" s="300" t="s">
        <v>197</v>
      </c>
      <c r="F71" s="327">
        <f>IF(SUM(H71:H75)=0,"",AVERAGE(H71:H75))</f>
        <v>100</v>
      </c>
      <c r="G71" s="115" t="s">
        <v>224</v>
      </c>
      <c r="H71" s="116"/>
      <c r="I71" s="256" t="s">
        <v>428</v>
      </c>
    </row>
    <row r="72" spans="2:11" s="4" customFormat="1" ht="84" customHeight="1" x14ac:dyDescent="0.25">
      <c r="B72" s="24"/>
      <c r="C72" s="297"/>
      <c r="D72" s="307"/>
      <c r="E72" s="316"/>
      <c r="F72" s="304"/>
      <c r="G72" s="108" t="s">
        <v>230</v>
      </c>
      <c r="H72" s="109"/>
      <c r="I72" s="256" t="s">
        <v>428</v>
      </c>
    </row>
    <row r="73" spans="2:11" s="4" customFormat="1" ht="84.75" customHeight="1" x14ac:dyDescent="0.25">
      <c r="B73" s="24"/>
      <c r="C73" s="297"/>
      <c r="D73" s="307"/>
      <c r="E73" s="316"/>
      <c r="F73" s="304"/>
      <c r="G73" s="108" t="s">
        <v>228</v>
      </c>
      <c r="H73" s="109"/>
      <c r="I73" s="256" t="s">
        <v>428</v>
      </c>
    </row>
    <row r="74" spans="2:11" s="4" customFormat="1" ht="60.95" customHeight="1" x14ac:dyDescent="0.25">
      <c r="B74" s="24"/>
      <c r="C74" s="297"/>
      <c r="D74" s="307"/>
      <c r="E74" s="316"/>
      <c r="F74" s="304"/>
      <c r="G74" s="108" t="s">
        <v>226</v>
      </c>
      <c r="H74" s="109">
        <v>100</v>
      </c>
      <c r="I74" s="257" t="s">
        <v>442</v>
      </c>
    </row>
    <row r="75" spans="2:11" s="4" customFormat="1" ht="60.95" customHeight="1" x14ac:dyDescent="0.25">
      <c r="B75" s="24"/>
      <c r="C75" s="297"/>
      <c r="D75" s="307"/>
      <c r="E75" s="273"/>
      <c r="F75" s="305"/>
      <c r="G75" s="113" t="s">
        <v>272</v>
      </c>
      <c r="H75" s="114">
        <v>100</v>
      </c>
      <c r="I75" s="257" t="s">
        <v>442</v>
      </c>
      <c r="J75" s="38"/>
      <c r="K75" s="38"/>
    </row>
    <row r="76" spans="2:11" s="4" customFormat="1" ht="60.95" customHeight="1" x14ac:dyDescent="0.25">
      <c r="B76" s="24"/>
      <c r="C76" s="297"/>
      <c r="D76" s="307"/>
      <c r="E76" s="316" t="s">
        <v>199</v>
      </c>
      <c r="F76" s="322">
        <f>IF(SUM(H76:H80)=0,"",AVERAGE(H76:H80))</f>
        <v>100</v>
      </c>
      <c r="G76" s="111" t="s">
        <v>278</v>
      </c>
      <c r="H76" s="112"/>
      <c r="I76" s="257" t="s">
        <v>447</v>
      </c>
      <c r="J76" s="38"/>
      <c r="K76" s="38"/>
    </row>
    <row r="77" spans="2:11" s="4" customFormat="1" ht="86.25" customHeight="1" x14ac:dyDescent="0.25">
      <c r="B77" s="24"/>
      <c r="C77" s="298"/>
      <c r="D77" s="307"/>
      <c r="E77" s="316"/>
      <c r="F77" s="322"/>
      <c r="G77" s="108" t="s">
        <v>238</v>
      </c>
      <c r="H77" s="109"/>
      <c r="I77" s="256" t="s">
        <v>428</v>
      </c>
      <c r="J77" s="38"/>
      <c r="K77" s="38"/>
    </row>
    <row r="78" spans="2:11" s="4" customFormat="1" ht="60.95" customHeight="1" x14ac:dyDescent="0.25">
      <c r="B78" s="24"/>
      <c r="C78" s="298"/>
      <c r="D78" s="307"/>
      <c r="E78" s="316"/>
      <c r="F78" s="322"/>
      <c r="G78" s="108" t="s">
        <v>229</v>
      </c>
      <c r="H78" s="109">
        <v>100</v>
      </c>
      <c r="I78" s="257" t="s">
        <v>452</v>
      </c>
      <c r="J78" s="38"/>
      <c r="K78" s="38"/>
    </row>
    <row r="79" spans="2:11" s="4" customFormat="1" ht="90" customHeight="1" x14ac:dyDescent="0.25">
      <c r="B79" s="24"/>
      <c r="C79" s="298"/>
      <c r="D79" s="307"/>
      <c r="E79" s="316"/>
      <c r="F79" s="322"/>
      <c r="G79" s="108" t="s">
        <v>225</v>
      </c>
      <c r="H79" s="109"/>
      <c r="I79" s="256" t="s">
        <v>428</v>
      </c>
      <c r="J79" s="38"/>
      <c r="K79" s="38"/>
    </row>
    <row r="80" spans="2:11" s="4" customFormat="1" ht="60.95" customHeight="1" thickBot="1" x14ac:dyDescent="0.3">
      <c r="B80" s="24"/>
      <c r="C80" s="299"/>
      <c r="D80" s="308"/>
      <c r="E80" s="318"/>
      <c r="F80" s="323"/>
      <c r="G80" s="117" t="s">
        <v>279</v>
      </c>
      <c r="H80" s="118"/>
      <c r="I80" s="257" t="s">
        <v>447</v>
      </c>
    </row>
    <row r="81" spans="2:9" s="4" customFormat="1" ht="83.25" customHeight="1" x14ac:dyDescent="0.25">
      <c r="B81" s="24"/>
      <c r="C81" s="310" t="s">
        <v>208</v>
      </c>
      <c r="D81" s="328">
        <f>IF(SUM(H81:H95)=0,"",AVERAGE(H81:H95))</f>
        <v>83.63636363636364</v>
      </c>
      <c r="E81" s="331" t="s">
        <v>194</v>
      </c>
      <c r="F81" s="324">
        <f>IF(SUM(H81:H86)=0,"",AVERAGE(H81:H86))</f>
        <v>100</v>
      </c>
      <c r="G81" s="119" t="s">
        <v>219</v>
      </c>
      <c r="H81" s="120"/>
      <c r="I81" s="256" t="s">
        <v>428</v>
      </c>
    </row>
    <row r="82" spans="2:9" s="4" customFormat="1" ht="84" customHeight="1" x14ac:dyDescent="0.25">
      <c r="B82" s="24"/>
      <c r="C82" s="297"/>
      <c r="D82" s="307"/>
      <c r="E82" s="316"/>
      <c r="F82" s="325"/>
      <c r="G82" s="108" t="s">
        <v>242</v>
      </c>
      <c r="H82" s="109"/>
      <c r="I82" s="256" t="s">
        <v>428</v>
      </c>
    </row>
    <row r="83" spans="2:9" s="4" customFormat="1" ht="60.95" customHeight="1" x14ac:dyDescent="0.25">
      <c r="B83" s="24"/>
      <c r="C83" s="297"/>
      <c r="D83" s="307"/>
      <c r="E83" s="316"/>
      <c r="F83" s="325"/>
      <c r="G83" s="108" t="s">
        <v>239</v>
      </c>
      <c r="H83" s="109">
        <v>100</v>
      </c>
      <c r="I83" s="258" t="s">
        <v>453</v>
      </c>
    </row>
    <row r="84" spans="2:9" s="4" customFormat="1" ht="60.95" customHeight="1" x14ac:dyDescent="0.25">
      <c r="B84" s="24"/>
      <c r="C84" s="297"/>
      <c r="D84" s="307"/>
      <c r="E84" s="316"/>
      <c r="F84" s="325"/>
      <c r="G84" s="108" t="s">
        <v>243</v>
      </c>
      <c r="H84" s="109">
        <v>100</v>
      </c>
      <c r="I84" s="256" t="s">
        <v>454</v>
      </c>
    </row>
    <row r="85" spans="2:9" s="4" customFormat="1" ht="114.75" customHeight="1" x14ac:dyDescent="0.25">
      <c r="B85" s="24"/>
      <c r="C85" s="297"/>
      <c r="D85" s="307"/>
      <c r="E85" s="316"/>
      <c r="F85" s="325"/>
      <c r="G85" s="108" t="s">
        <v>240</v>
      </c>
      <c r="H85" s="109"/>
      <c r="I85" s="257" t="s">
        <v>434</v>
      </c>
    </row>
    <row r="86" spans="2:9" s="4" customFormat="1" ht="60.95" customHeight="1" x14ac:dyDescent="0.25">
      <c r="B86" s="24"/>
      <c r="C86" s="297"/>
      <c r="D86" s="307"/>
      <c r="E86" s="273"/>
      <c r="F86" s="326"/>
      <c r="G86" s="113" t="s">
        <v>203</v>
      </c>
      <c r="H86" s="114">
        <v>100</v>
      </c>
      <c r="I86" s="257" t="s">
        <v>456</v>
      </c>
    </row>
    <row r="87" spans="2:9" s="4" customFormat="1" ht="71.25" customHeight="1" x14ac:dyDescent="0.25">
      <c r="B87" s="24"/>
      <c r="C87" s="297"/>
      <c r="D87" s="307"/>
      <c r="E87" s="300" t="s">
        <v>197</v>
      </c>
      <c r="F87" s="327">
        <f>IF(SUM(H87:H92)=0,"",AVERAGE(H87:H92))</f>
        <v>82</v>
      </c>
      <c r="G87" s="115" t="s">
        <v>204</v>
      </c>
      <c r="H87" s="116">
        <v>70</v>
      </c>
      <c r="I87" s="257" t="s">
        <v>443</v>
      </c>
    </row>
    <row r="88" spans="2:9" s="4" customFormat="1" ht="66.75" customHeight="1" x14ac:dyDescent="0.25">
      <c r="B88" s="24"/>
      <c r="C88" s="297"/>
      <c r="D88" s="307"/>
      <c r="E88" s="316"/>
      <c r="F88" s="304"/>
      <c r="G88" s="108" t="s">
        <v>241</v>
      </c>
      <c r="H88" s="109">
        <v>70</v>
      </c>
      <c r="I88" s="257" t="s">
        <v>443</v>
      </c>
    </row>
    <row r="89" spans="2:9" s="4" customFormat="1" ht="60.95" customHeight="1" x14ac:dyDescent="0.25">
      <c r="B89" s="24"/>
      <c r="C89" s="297"/>
      <c r="D89" s="307"/>
      <c r="E89" s="316"/>
      <c r="F89" s="304"/>
      <c r="G89" s="108" t="s">
        <v>241</v>
      </c>
      <c r="H89" s="109">
        <v>70</v>
      </c>
      <c r="I89" s="257" t="s">
        <v>443</v>
      </c>
    </row>
    <row r="90" spans="2:9" s="4" customFormat="1" ht="93" customHeight="1" x14ac:dyDescent="0.25">
      <c r="B90" s="24"/>
      <c r="C90" s="297"/>
      <c r="D90" s="307"/>
      <c r="E90" s="316"/>
      <c r="F90" s="304"/>
      <c r="G90" s="108" t="s">
        <v>207</v>
      </c>
      <c r="H90" s="109">
        <v>100</v>
      </c>
      <c r="I90" s="256" t="s">
        <v>439</v>
      </c>
    </row>
    <row r="91" spans="2:9" s="4" customFormat="1" ht="82.5" customHeight="1" x14ac:dyDescent="0.25">
      <c r="B91" s="24"/>
      <c r="C91" s="297"/>
      <c r="D91" s="307"/>
      <c r="E91" s="316"/>
      <c r="F91" s="304"/>
      <c r="G91" s="108" t="s">
        <v>245</v>
      </c>
      <c r="H91" s="109"/>
      <c r="I91" s="256" t="s">
        <v>428</v>
      </c>
    </row>
    <row r="92" spans="2:9" s="4" customFormat="1" ht="60.95" customHeight="1" x14ac:dyDescent="0.25">
      <c r="B92" s="24"/>
      <c r="C92" s="297"/>
      <c r="D92" s="307"/>
      <c r="E92" s="273"/>
      <c r="F92" s="305"/>
      <c r="G92" s="113" t="s">
        <v>284</v>
      </c>
      <c r="H92" s="114">
        <v>100</v>
      </c>
      <c r="I92" s="256" t="s">
        <v>455</v>
      </c>
    </row>
    <row r="93" spans="2:9" s="4" customFormat="1" ht="60.95" customHeight="1" x14ac:dyDescent="0.25">
      <c r="B93" s="24"/>
      <c r="C93" s="297"/>
      <c r="D93" s="307"/>
      <c r="E93" s="300" t="s">
        <v>199</v>
      </c>
      <c r="F93" s="327">
        <f>IF(SUM(H93:H95)=0,"",AVERAGE(H93:H95))</f>
        <v>70</v>
      </c>
      <c r="G93" s="115" t="s">
        <v>244</v>
      </c>
      <c r="H93" s="116">
        <v>70</v>
      </c>
      <c r="I93" s="257" t="s">
        <v>443</v>
      </c>
    </row>
    <row r="94" spans="2:9" s="4" customFormat="1" ht="68.25" customHeight="1" x14ac:dyDescent="0.25">
      <c r="B94" s="24"/>
      <c r="C94" s="297"/>
      <c r="D94" s="307"/>
      <c r="E94" s="316"/>
      <c r="F94" s="304"/>
      <c r="G94" s="108" t="s">
        <v>280</v>
      </c>
      <c r="H94" s="109">
        <v>70</v>
      </c>
      <c r="I94" s="257" t="s">
        <v>443</v>
      </c>
    </row>
    <row r="95" spans="2:9" s="4" customFormat="1" ht="60.95" customHeight="1" thickBot="1" x14ac:dyDescent="0.3">
      <c r="B95" s="24"/>
      <c r="C95" s="299"/>
      <c r="D95" s="308"/>
      <c r="E95" s="318"/>
      <c r="F95" s="315"/>
      <c r="G95" s="117" t="s">
        <v>248</v>
      </c>
      <c r="H95" s="118">
        <v>70</v>
      </c>
      <c r="I95" s="257" t="s">
        <v>443</v>
      </c>
    </row>
    <row r="96" spans="2:9" s="4" customFormat="1" ht="109.5" customHeight="1" x14ac:dyDescent="0.25">
      <c r="B96" s="24"/>
      <c r="C96" s="329" t="s">
        <v>209</v>
      </c>
      <c r="D96" s="320" t="str">
        <f>IF(SUM(H96:H114)=0,"",AVERAGE(H96:H114))</f>
        <v/>
      </c>
      <c r="E96" s="316" t="s">
        <v>197</v>
      </c>
      <c r="F96" s="314" t="str">
        <f>IF(SUM(H96:H114)=0,"",AVERAGE(H96:H114))</f>
        <v/>
      </c>
      <c r="G96" s="111" t="s">
        <v>285</v>
      </c>
      <c r="H96" s="112"/>
      <c r="I96" s="257" t="s">
        <v>434</v>
      </c>
    </row>
    <row r="97" spans="2:9" s="4" customFormat="1" ht="110.25" customHeight="1" x14ac:dyDescent="0.25">
      <c r="B97" s="24"/>
      <c r="C97" s="329"/>
      <c r="D97" s="307"/>
      <c r="E97" s="316"/>
      <c r="F97" s="304"/>
      <c r="G97" s="108" t="s">
        <v>286</v>
      </c>
      <c r="H97" s="109"/>
      <c r="I97" s="257" t="s">
        <v>434</v>
      </c>
    </row>
    <row r="98" spans="2:9" s="4" customFormat="1" ht="112.5" customHeight="1" x14ac:dyDescent="0.25">
      <c r="B98" s="24"/>
      <c r="C98" s="329"/>
      <c r="D98" s="307"/>
      <c r="E98" s="316"/>
      <c r="F98" s="304"/>
      <c r="G98" s="108" t="s">
        <v>287</v>
      </c>
      <c r="H98" s="109"/>
      <c r="I98" s="257" t="s">
        <v>434</v>
      </c>
    </row>
    <row r="99" spans="2:9" s="4" customFormat="1" ht="114.75" customHeight="1" x14ac:dyDescent="0.25">
      <c r="B99" s="24"/>
      <c r="C99" s="329"/>
      <c r="D99" s="307"/>
      <c r="E99" s="316"/>
      <c r="F99" s="304"/>
      <c r="G99" s="108" t="s">
        <v>288</v>
      </c>
      <c r="H99" s="109"/>
      <c r="I99" s="257" t="s">
        <v>434</v>
      </c>
    </row>
    <row r="100" spans="2:9" s="4" customFormat="1" ht="108.75" customHeight="1" x14ac:dyDescent="0.25">
      <c r="B100" s="24"/>
      <c r="C100" s="329"/>
      <c r="D100" s="307"/>
      <c r="E100" s="316"/>
      <c r="F100" s="304"/>
      <c r="G100" s="108" t="s">
        <v>289</v>
      </c>
      <c r="H100" s="109"/>
      <c r="I100" s="257" t="s">
        <v>434</v>
      </c>
    </row>
    <row r="101" spans="2:9" s="4" customFormat="1" ht="112.5" customHeight="1" x14ac:dyDescent="0.25">
      <c r="B101" s="24"/>
      <c r="C101" s="329"/>
      <c r="D101" s="307"/>
      <c r="E101" s="316"/>
      <c r="F101" s="304"/>
      <c r="G101" s="108" t="s">
        <v>290</v>
      </c>
      <c r="H101" s="109"/>
      <c r="I101" s="257" t="s">
        <v>434</v>
      </c>
    </row>
    <row r="102" spans="2:9" s="4" customFormat="1" ht="112.5" customHeight="1" x14ac:dyDescent="0.25">
      <c r="B102" s="24"/>
      <c r="C102" s="329"/>
      <c r="D102" s="307"/>
      <c r="E102" s="316"/>
      <c r="F102" s="304"/>
      <c r="G102" s="108" t="s">
        <v>291</v>
      </c>
      <c r="H102" s="109"/>
      <c r="I102" s="257" t="s">
        <v>434</v>
      </c>
    </row>
    <row r="103" spans="2:9" s="4" customFormat="1" ht="109.5" customHeight="1" x14ac:dyDescent="0.25">
      <c r="B103" s="24"/>
      <c r="C103" s="329"/>
      <c r="D103" s="307"/>
      <c r="E103" s="316"/>
      <c r="F103" s="304"/>
      <c r="G103" s="108" t="s">
        <v>292</v>
      </c>
      <c r="H103" s="109"/>
      <c r="I103" s="257" t="s">
        <v>434</v>
      </c>
    </row>
    <row r="104" spans="2:9" s="4" customFormat="1" ht="110.25" customHeight="1" x14ac:dyDescent="0.25">
      <c r="B104" s="24"/>
      <c r="C104" s="329"/>
      <c r="D104" s="307"/>
      <c r="E104" s="316"/>
      <c r="F104" s="304"/>
      <c r="G104" s="108" t="s">
        <v>293</v>
      </c>
      <c r="H104" s="109"/>
      <c r="I104" s="257" t="s">
        <v>434</v>
      </c>
    </row>
    <row r="105" spans="2:9" s="4" customFormat="1" ht="112.5" customHeight="1" x14ac:dyDescent="0.25">
      <c r="B105" s="24"/>
      <c r="C105" s="329"/>
      <c r="D105" s="307"/>
      <c r="E105" s="316"/>
      <c r="F105" s="304"/>
      <c r="G105" s="108" t="s">
        <v>294</v>
      </c>
      <c r="H105" s="109"/>
      <c r="I105" s="257" t="s">
        <v>434</v>
      </c>
    </row>
    <row r="106" spans="2:9" s="4" customFormat="1" ht="114" customHeight="1" x14ac:dyDescent="0.25">
      <c r="B106" s="24"/>
      <c r="C106" s="329"/>
      <c r="D106" s="307"/>
      <c r="E106" s="316"/>
      <c r="F106" s="304"/>
      <c r="G106" s="108" t="s">
        <v>295</v>
      </c>
      <c r="H106" s="109"/>
      <c r="I106" s="257" t="s">
        <v>434</v>
      </c>
    </row>
    <row r="107" spans="2:9" s="4" customFormat="1" ht="113.25" customHeight="1" x14ac:dyDescent="0.25">
      <c r="B107" s="24"/>
      <c r="C107" s="329"/>
      <c r="D107" s="307"/>
      <c r="E107" s="316"/>
      <c r="F107" s="304"/>
      <c r="G107" s="108" t="s">
        <v>296</v>
      </c>
      <c r="H107" s="109"/>
      <c r="I107" s="257" t="s">
        <v>434</v>
      </c>
    </row>
    <row r="108" spans="2:9" s="4" customFormat="1" ht="114.75" customHeight="1" x14ac:dyDescent="0.25">
      <c r="B108" s="24"/>
      <c r="C108" s="329"/>
      <c r="D108" s="307"/>
      <c r="E108" s="316"/>
      <c r="F108" s="304"/>
      <c r="G108" s="108" t="s">
        <v>297</v>
      </c>
      <c r="H108" s="109"/>
      <c r="I108" s="257" t="s">
        <v>434</v>
      </c>
    </row>
    <row r="109" spans="2:9" s="4" customFormat="1" ht="111" customHeight="1" x14ac:dyDescent="0.25">
      <c r="B109" s="24"/>
      <c r="C109" s="329"/>
      <c r="D109" s="307"/>
      <c r="E109" s="316"/>
      <c r="F109" s="304"/>
      <c r="G109" s="108" t="s">
        <v>298</v>
      </c>
      <c r="H109" s="109"/>
      <c r="I109" s="257" t="s">
        <v>434</v>
      </c>
    </row>
    <row r="110" spans="2:9" s="4" customFormat="1" ht="112.5" customHeight="1" x14ac:dyDescent="0.25">
      <c r="B110" s="24"/>
      <c r="C110" s="329"/>
      <c r="D110" s="307"/>
      <c r="E110" s="316"/>
      <c r="F110" s="304"/>
      <c r="G110" s="108" t="s">
        <v>299</v>
      </c>
      <c r="H110" s="109"/>
      <c r="I110" s="257" t="s">
        <v>434</v>
      </c>
    </row>
    <row r="111" spans="2:9" s="4" customFormat="1" ht="109.5" customHeight="1" x14ac:dyDescent="0.25">
      <c r="B111" s="24"/>
      <c r="C111" s="329"/>
      <c r="D111" s="307"/>
      <c r="E111" s="316"/>
      <c r="F111" s="304"/>
      <c r="G111" s="108" t="s">
        <v>300</v>
      </c>
      <c r="H111" s="109"/>
      <c r="I111" s="257" t="s">
        <v>434</v>
      </c>
    </row>
    <row r="112" spans="2:9" s="4" customFormat="1" ht="110.25" customHeight="1" x14ac:dyDescent="0.25">
      <c r="B112" s="24"/>
      <c r="C112" s="329"/>
      <c r="D112" s="307"/>
      <c r="E112" s="316"/>
      <c r="F112" s="304"/>
      <c r="G112" s="108" t="s">
        <v>301</v>
      </c>
      <c r="H112" s="109"/>
      <c r="I112" s="257" t="s">
        <v>434</v>
      </c>
    </row>
    <row r="113" spans="2:9" s="4" customFormat="1" ht="116.25" customHeight="1" x14ac:dyDescent="0.25">
      <c r="B113" s="24"/>
      <c r="C113" s="329"/>
      <c r="D113" s="307"/>
      <c r="E113" s="316"/>
      <c r="F113" s="304"/>
      <c r="G113" s="108" t="s">
        <v>302</v>
      </c>
      <c r="H113" s="109"/>
      <c r="I113" s="257" t="s">
        <v>434</v>
      </c>
    </row>
    <row r="114" spans="2:9" s="4" customFormat="1" ht="107.25" customHeight="1" x14ac:dyDescent="0.25">
      <c r="B114" s="24"/>
      <c r="C114" s="330"/>
      <c r="D114" s="321"/>
      <c r="E114" s="273"/>
      <c r="F114" s="305"/>
      <c r="G114" s="110" t="s">
        <v>303</v>
      </c>
      <c r="H114" s="255"/>
      <c r="I114" s="257" t="s">
        <v>434</v>
      </c>
    </row>
    <row r="115" spans="2:9" s="4" customFormat="1" ht="8.25" customHeight="1" thickBot="1" x14ac:dyDescent="0.3">
      <c r="B115" s="26"/>
      <c r="C115" s="15"/>
      <c r="D115" s="15"/>
      <c r="E115" s="15"/>
      <c r="F115" s="15"/>
      <c r="G115" s="15"/>
      <c r="H115" s="15"/>
      <c r="I115" s="15"/>
    </row>
    <row r="116" spans="2:9" x14ac:dyDescent="0.25"/>
    <row r="117" spans="2:9" hidden="1" x14ac:dyDescent="0.25">
      <c r="F117" s="107"/>
    </row>
    <row r="118" spans="2:9" hidden="1" x14ac:dyDescent="0.25"/>
    <row r="119" spans="2:9" hidden="1" x14ac:dyDescent="0.25"/>
    <row r="120" spans="2:9" hidden="1" x14ac:dyDescent="0.25"/>
    <row r="121" spans="2:9" hidden="1" x14ac:dyDescent="0.25"/>
    <row r="122" spans="2:9" hidden="1" x14ac:dyDescent="0.25"/>
    <row r="123" spans="2:9" hidden="1" x14ac:dyDescent="0.25"/>
    <row r="124" spans="2:9" hidden="1" x14ac:dyDescent="0.25"/>
    <row r="125" spans="2:9" hidden="1" x14ac:dyDescent="0.25">
      <c r="D125" s="107"/>
    </row>
    <row r="126" spans="2:9" x14ac:dyDescent="0.25"/>
    <row r="127" spans="2:9" hidden="1" x14ac:dyDescent="0.25"/>
    <row r="128" spans="2:9"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sheetData>
  <sheetProtection algorithmName="SHA-512" hashValue="wHb+l7SBPCExoVGP4YvQ3NcOF9BIVM9rGW266/p18v9L7zvccOnxbAskhK0Ju9ed4XcaXwyZnDBWLs03PKlLcg==" saltValue="t2UMjY5ZeyzDBZqfO7z52Q==" spinCount="100000" sheet="1" objects="1" scenarios="1"/>
  <protectedRanges>
    <protectedRange sqref="H10:H114 I20 I25" name="Simulado"/>
    <protectedRange sqref="F93:F114 F76:F80 F40:F50 F10:F38 F52:F74" name="Actual"/>
    <protectedRange sqref="I29 I39:I40 I64:I65 I67:I68 I74 I78 I80 I92:I114 I83:I90 I76 I70 I57:I61 I42:I48 I50:I55" name="Simulado_2"/>
  </protectedRanges>
  <mergeCells count="54">
    <mergeCell ref="C81:C95"/>
    <mergeCell ref="E96:E114"/>
    <mergeCell ref="C96:C114"/>
    <mergeCell ref="E81:E86"/>
    <mergeCell ref="D81:D95"/>
    <mergeCell ref="E87:E92"/>
    <mergeCell ref="F61:F64"/>
    <mergeCell ref="F65:F67"/>
    <mergeCell ref="F69:F70"/>
    <mergeCell ref="D96:D114"/>
    <mergeCell ref="E93:E95"/>
    <mergeCell ref="F76:F80"/>
    <mergeCell ref="F81:F86"/>
    <mergeCell ref="F87:F92"/>
    <mergeCell ref="F93:F95"/>
    <mergeCell ref="F96:F114"/>
    <mergeCell ref="D61:D68"/>
    <mergeCell ref="D69:D80"/>
    <mergeCell ref="F71:F75"/>
    <mergeCell ref="C61:C68"/>
    <mergeCell ref="E69:E70"/>
    <mergeCell ref="E76:E80"/>
    <mergeCell ref="C69:C80"/>
    <mergeCell ref="E61:E64"/>
    <mergeCell ref="E65:E67"/>
    <mergeCell ref="E71:E75"/>
    <mergeCell ref="E52:E60"/>
    <mergeCell ref="C10:C39"/>
    <mergeCell ref="E22:E28"/>
    <mergeCell ref="F22:F28"/>
    <mergeCell ref="D10:D39"/>
    <mergeCell ref="E40:E48"/>
    <mergeCell ref="C40:C60"/>
    <mergeCell ref="D40:D60"/>
    <mergeCell ref="F40:F48"/>
    <mergeCell ref="F52:F60"/>
    <mergeCell ref="E49:E51"/>
    <mergeCell ref="F49:F51"/>
    <mergeCell ref="F29:F39"/>
    <mergeCell ref="E29:E39"/>
    <mergeCell ref="C3:I3"/>
    <mergeCell ref="E10:E21"/>
    <mergeCell ref="F10:F21"/>
    <mergeCell ref="H8:H9"/>
    <mergeCell ref="I8:I9"/>
    <mergeCell ref="C5:F5"/>
    <mergeCell ref="C6:F6"/>
    <mergeCell ref="G5:I5"/>
    <mergeCell ref="G6:I6"/>
    <mergeCell ref="C8:C9"/>
    <mergeCell ref="D8:D9"/>
    <mergeCell ref="E8:E9"/>
    <mergeCell ref="F8:F9"/>
    <mergeCell ref="G8:G9"/>
  </mergeCells>
  <conditionalFormatting sqref="H10:H114">
    <cfRule type="cellIs" dxfId="24" priority="16" operator="between">
      <formula>81</formula>
      <formula>100</formula>
    </cfRule>
    <cfRule type="cellIs" dxfId="23" priority="17" operator="between">
      <formula>61</formula>
      <formula>80</formula>
    </cfRule>
    <cfRule type="cellIs" dxfId="22" priority="18" operator="between">
      <formula>41</formula>
      <formula>60</formula>
    </cfRule>
    <cfRule type="cellIs" dxfId="21" priority="19" operator="between">
      <formula>21</formula>
      <formula>40</formula>
    </cfRule>
    <cfRule type="cellIs" dxfId="20" priority="20" operator="between">
      <formula>1</formula>
      <formula>20</formula>
    </cfRule>
  </conditionalFormatting>
  <conditionalFormatting sqref="G6:I6">
    <cfRule type="cellIs" dxfId="19" priority="11" operator="between">
      <formula>80.5</formula>
      <formula>100</formula>
    </cfRule>
    <cfRule type="cellIs" dxfId="18" priority="12" operator="between">
      <formula>60.5</formula>
      <formula>80.4</formula>
    </cfRule>
    <cfRule type="cellIs" dxfId="17" priority="13" operator="between">
      <formula>40.5</formula>
      <formula>60.4</formula>
    </cfRule>
    <cfRule type="cellIs" dxfId="16" priority="14" operator="between">
      <formula>20.5</formula>
      <formula>40.4</formula>
    </cfRule>
    <cfRule type="cellIs" dxfId="15" priority="15" operator="between">
      <formula>0</formula>
      <formula>20.4</formula>
    </cfRule>
  </conditionalFormatting>
  <conditionalFormatting sqref="F61:F66 F68:F69 F81 F87 F96 F93:F94 F76:F79 F71:F74 F52:F59 F29:F38 F40:F50 F10:F22">
    <cfRule type="cellIs" dxfId="14" priority="30" operator="between">
      <formula>80.5</formula>
      <formula>100</formula>
    </cfRule>
    <cfRule type="cellIs" dxfId="13" priority="31" operator="between">
      <formula>60.5</formula>
      <formula>80.4</formula>
    </cfRule>
    <cfRule type="cellIs" dxfId="12" priority="38" operator="between">
      <formula>40.5</formula>
      <formula>60.4</formula>
    </cfRule>
    <cfRule type="cellIs" dxfId="11" priority="39" operator="between">
      <formula>20.5</formula>
      <formula>40.4</formula>
    </cfRule>
  </conditionalFormatting>
  <conditionalFormatting sqref="F61:F66 F68:F69 F81 F87 F96 F93:F94 F76:F79 F71:F74 F52:F59 F40:F50 F10:F38">
    <cfRule type="cellIs" dxfId="10" priority="40" operator="between">
      <formula>0.1</formula>
      <formula>20.4</formula>
    </cfRule>
  </conditionalFormatting>
  <conditionalFormatting sqref="D10:D114">
    <cfRule type="cellIs" dxfId="9" priority="1" operator="between">
      <formula>80.5</formula>
      <formula>100</formula>
    </cfRule>
    <cfRule type="cellIs" dxfId="8" priority="2" operator="between">
      <formula>60.5</formula>
      <formula>80.4</formula>
    </cfRule>
    <cfRule type="cellIs" dxfId="7" priority="3" operator="between">
      <formula>40.5</formula>
      <formula>60.4</formula>
    </cfRule>
    <cfRule type="cellIs" dxfId="6" priority="4" operator="between">
      <formula>20.5</formula>
      <formula>40.4</formula>
    </cfRule>
    <cfRule type="cellIs" dxfId="5" priority="5" operator="between">
      <formula>0.1</formula>
      <formula>20.4</formula>
    </cfRule>
  </conditionalFormatting>
  <dataValidations count="5">
    <dataValidation type="whole" operator="equal" allowBlank="1" showInputMessage="1" showErrorMessage="1" error="ERROR. NO DEBE DILIGENCIAR ESTA CELDA" sqref="G6:I6">
      <formula1>111111111111111000</formula1>
    </dataValidation>
    <dataValidation type="time" allowBlank="1" showInputMessage="1" showErrorMessage="1" error="ERROR. NO DEBE DILIGENCIAR ESTA CELDA" sqref="F10:F21">
      <formula1>0.25</formula1>
      <formula2>0.333333333333333</formula2>
    </dataValidation>
    <dataValidation type="whole" allowBlank="1" showInputMessage="1" showErrorMessage="1" error="ERROR. DATO NO PERMITIDO" sqref="H10:H114">
      <formula1>0</formula1>
      <formula2>100</formula2>
    </dataValidation>
    <dataValidation type="whole" operator="greaterThan" allowBlank="1" showInputMessage="1" showErrorMessage="1" error="ERROR. NO DEBE DILIGENCIAR ESTAS CELDAS" sqref="D10:D114">
      <formula1>555555555555555</formula1>
    </dataValidation>
    <dataValidation type="whole" operator="equal" allowBlank="1" showInputMessage="1" showErrorMessage="1" errorTitle="ATENCIÓN!" error="No se pueden modificar datos aquí" sqref="J3:M3">
      <formula1>578457854578547000</formula1>
    </dataValidation>
  </dataValidations>
  <pageMargins left="0.7" right="0.7" top="0.75" bottom="0.75" header="0.3" footer="0.3"/>
  <pageSetup orientation="portrait" horizontalDpi="4294967294" verticalDpi="300" r:id="rId1"/>
  <ignoredErrors>
    <ignoredError sqref="F10 F21 F29 F40:F114"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7"/>
  <sheetViews>
    <sheetView showGridLines="0" zoomScale="90" zoomScaleNormal="90" workbookViewId="0"/>
  </sheetViews>
  <sheetFormatPr baseColWidth="10" defaultColWidth="0" defaultRowHeight="14.25" zeroHeight="1" x14ac:dyDescent="0.2"/>
  <cols>
    <col min="1" max="1" width="0.85546875" style="43" customWidth="1"/>
    <col min="2" max="2" width="1.7109375" style="43" customWidth="1"/>
    <col min="3" max="20" width="11.42578125" style="43" customWidth="1"/>
    <col min="21" max="21" width="1" style="43" customWidth="1"/>
    <col min="22" max="22" width="3.85546875" style="43" customWidth="1"/>
    <col min="23" max="16384" width="11.42578125" style="43" hidden="1"/>
  </cols>
  <sheetData>
    <row r="1" spans="2:21" ht="15" thickBot="1" x14ac:dyDescent="0.25"/>
    <row r="2" spans="2:21" ht="93" customHeight="1" x14ac:dyDescent="0.2">
      <c r="B2" s="40"/>
      <c r="C2" s="41"/>
      <c r="D2" s="41"/>
      <c r="E2" s="41"/>
      <c r="F2" s="41"/>
      <c r="G2" s="41"/>
      <c r="H2" s="41"/>
      <c r="I2" s="41"/>
      <c r="J2" s="41"/>
      <c r="K2" s="41"/>
      <c r="L2" s="41"/>
      <c r="M2" s="41"/>
      <c r="N2" s="41"/>
      <c r="O2" s="41"/>
      <c r="P2" s="41"/>
      <c r="Q2" s="41"/>
      <c r="R2" s="41"/>
      <c r="S2" s="41"/>
      <c r="T2" s="41"/>
      <c r="U2" s="42"/>
    </row>
    <row r="3" spans="2:21" ht="25.5" x14ac:dyDescent="0.2">
      <c r="B3" s="44"/>
      <c r="C3" s="263" t="s">
        <v>210</v>
      </c>
      <c r="D3" s="264"/>
      <c r="E3" s="264"/>
      <c r="F3" s="264"/>
      <c r="G3" s="264"/>
      <c r="H3" s="264"/>
      <c r="I3" s="264"/>
      <c r="J3" s="264"/>
      <c r="K3" s="264"/>
      <c r="L3" s="264"/>
      <c r="M3" s="264"/>
      <c r="N3" s="264"/>
      <c r="O3" s="264"/>
      <c r="P3" s="264"/>
      <c r="Q3" s="264"/>
      <c r="R3" s="264"/>
      <c r="S3" s="264"/>
      <c r="T3" s="264"/>
      <c r="U3" s="45"/>
    </row>
    <row r="4" spans="2:21" ht="6.75" customHeight="1" x14ac:dyDescent="0.2">
      <c r="B4" s="44"/>
      <c r="C4" s="46"/>
      <c r="D4" s="46"/>
      <c r="E4" s="46"/>
      <c r="F4" s="46"/>
      <c r="G4" s="46"/>
      <c r="H4" s="46"/>
      <c r="I4" s="46"/>
      <c r="J4" s="46"/>
      <c r="K4" s="46"/>
      <c r="L4" s="46"/>
      <c r="M4" s="46"/>
      <c r="N4" s="46"/>
      <c r="O4" s="46"/>
      <c r="P4" s="46"/>
      <c r="Q4" s="46"/>
      <c r="R4" s="46"/>
      <c r="S4" s="46"/>
      <c r="T4" s="46"/>
      <c r="U4" s="45"/>
    </row>
    <row r="5" spans="2:21" x14ac:dyDescent="0.2">
      <c r="B5" s="44"/>
      <c r="C5" s="46"/>
      <c r="D5" s="46"/>
      <c r="E5" s="46"/>
      <c r="F5" s="46"/>
      <c r="G5" s="46"/>
      <c r="H5" s="46"/>
      <c r="I5" s="46"/>
      <c r="J5" s="46"/>
      <c r="K5" s="46"/>
      <c r="L5" s="46"/>
      <c r="M5" s="46"/>
      <c r="N5" s="46"/>
      <c r="O5" s="46"/>
      <c r="P5" s="46"/>
      <c r="Q5" s="46"/>
      <c r="R5" s="46"/>
      <c r="S5" s="46"/>
      <c r="T5" s="46"/>
      <c r="U5" s="45"/>
    </row>
    <row r="6" spans="2:21" ht="18" customHeight="1" x14ac:dyDescent="0.25">
      <c r="B6" s="44"/>
      <c r="C6" s="222" t="s">
        <v>153</v>
      </c>
      <c r="D6" s="86"/>
      <c r="E6" s="87"/>
      <c r="F6" s="87"/>
      <c r="G6" s="87"/>
      <c r="H6" s="87"/>
      <c r="I6" s="86"/>
      <c r="J6" s="86"/>
      <c r="K6" s="86"/>
      <c r="L6" s="87"/>
      <c r="M6" s="87"/>
      <c r="N6" s="87"/>
      <c r="O6" s="87"/>
      <c r="P6" s="87"/>
      <c r="Q6" s="87"/>
      <c r="R6" s="87"/>
      <c r="S6" s="87"/>
      <c r="T6" s="87"/>
      <c r="U6" s="45"/>
    </row>
    <row r="7" spans="2:21" x14ac:dyDescent="0.2">
      <c r="B7" s="44"/>
      <c r="E7" s="46"/>
      <c r="F7" s="46"/>
      <c r="G7" s="46"/>
      <c r="H7" s="46"/>
      <c r="L7" s="46"/>
      <c r="M7" s="46"/>
      <c r="N7" s="46"/>
      <c r="O7" s="46"/>
      <c r="P7" s="46"/>
      <c r="Q7" s="46"/>
      <c r="R7" s="46"/>
      <c r="S7" s="46"/>
      <c r="T7" s="46"/>
      <c r="U7" s="45"/>
    </row>
    <row r="8" spans="2:21" x14ac:dyDescent="0.2">
      <c r="B8" s="44"/>
      <c r="E8" s="46"/>
      <c r="F8" s="46"/>
      <c r="G8" s="46"/>
      <c r="H8" s="46"/>
      <c r="L8" s="46"/>
      <c r="M8" s="46"/>
      <c r="N8" s="46"/>
      <c r="O8" s="46"/>
      <c r="P8" s="46"/>
      <c r="Q8" s="46"/>
      <c r="R8" s="46"/>
      <c r="S8" s="46"/>
      <c r="T8" s="46"/>
      <c r="U8" s="45"/>
    </row>
    <row r="9" spans="2:21" x14ac:dyDescent="0.2">
      <c r="B9" s="44"/>
      <c r="E9" s="46"/>
      <c r="F9" s="46"/>
      <c r="G9" s="46"/>
      <c r="H9" s="46"/>
      <c r="I9" s="46"/>
      <c r="L9" s="46"/>
      <c r="M9" s="46"/>
      <c r="N9" s="46"/>
      <c r="O9" s="46"/>
      <c r="P9" s="46"/>
      <c r="Q9" s="46"/>
      <c r="R9" s="46"/>
      <c r="S9" s="46"/>
      <c r="T9" s="46"/>
      <c r="U9" s="45"/>
    </row>
    <row r="10" spans="2:21" x14ac:dyDescent="0.2">
      <c r="B10" s="44"/>
      <c r="C10" s="46"/>
      <c r="D10" s="46"/>
      <c r="E10" s="46"/>
      <c r="F10" s="46"/>
      <c r="G10" s="46"/>
      <c r="H10" s="46"/>
      <c r="J10" s="46"/>
      <c r="K10" s="46"/>
      <c r="L10" s="46"/>
      <c r="M10" s="46"/>
      <c r="N10" s="46"/>
      <c r="O10" s="46"/>
      <c r="P10" s="46"/>
      <c r="Q10" s="46"/>
      <c r="R10" s="46"/>
      <c r="S10" s="46"/>
      <c r="T10" s="46"/>
      <c r="U10" s="45"/>
    </row>
    <row r="11" spans="2:21" x14ac:dyDescent="0.2">
      <c r="B11" s="44"/>
      <c r="C11" s="46"/>
      <c r="D11" s="46"/>
      <c r="E11" s="46"/>
      <c r="F11" s="46"/>
      <c r="G11" s="46"/>
      <c r="H11" s="46"/>
      <c r="I11" s="46"/>
      <c r="J11" s="46" t="s">
        <v>123</v>
      </c>
      <c r="K11" s="46" t="s">
        <v>122</v>
      </c>
      <c r="L11" s="46"/>
      <c r="M11" s="46"/>
      <c r="N11" s="46"/>
      <c r="O11" s="46"/>
      <c r="P11" s="46"/>
      <c r="Q11" s="46"/>
      <c r="R11" s="46"/>
      <c r="S11" s="46"/>
      <c r="T11" s="46"/>
      <c r="U11" s="45"/>
    </row>
    <row r="12" spans="2:21" x14ac:dyDescent="0.2">
      <c r="B12" s="44"/>
      <c r="C12" s="46"/>
      <c r="D12" s="46"/>
      <c r="E12" s="46"/>
      <c r="F12" s="46"/>
      <c r="G12" s="46"/>
      <c r="H12" s="46"/>
      <c r="I12" s="46" t="str">
        <f>+Inicio!C5</f>
        <v>POLÍTICA DEFENSA JURÍDICA</v>
      </c>
      <c r="J12" s="46">
        <v>100</v>
      </c>
      <c r="K12" s="47">
        <f>+Autodiagnóstico!G6</f>
        <v>94.615384615384613</v>
      </c>
      <c r="L12" s="46"/>
      <c r="M12" s="46"/>
      <c r="N12" s="46"/>
      <c r="O12" s="46"/>
      <c r="P12" s="46"/>
      <c r="Q12" s="46"/>
      <c r="R12" s="46"/>
      <c r="S12" s="46"/>
      <c r="T12" s="46"/>
      <c r="U12" s="45"/>
    </row>
    <row r="13" spans="2:21" x14ac:dyDescent="0.2">
      <c r="B13" s="44"/>
      <c r="C13" s="46"/>
      <c r="D13" s="46"/>
      <c r="E13" s="46"/>
      <c r="F13" s="46"/>
      <c r="G13" s="46"/>
      <c r="H13" s="46"/>
      <c r="I13" s="46"/>
      <c r="K13" s="46"/>
      <c r="L13" s="46"/>
      <c r="M13" s="46"/>
      <c r="N13" s="46"/>
      <c r="O13" s="46"/>
      <c r="P13" s="46"/>
      <c r="Q13" s="46"/>
      <c r="R13" s="46"/>
      <c r="S13" s="46"/>
      <c r="T13" s="46"/>
      <c r="U13" s="45"/>
    </row>
    <row r="14" spans="2:21" x14ac:dyDescent="0.2">
      <c r="B14" s="44"/>
      <c r="C14" s="46"/>
      <c r="D14" s="46"/>
      <c r="E14" s="46"/>
      <c r="F14" s="46"/>
      <c r="G14" s="46"/>
      <c r="H14" s="46"/>
      <c r="I14" s="46"/>
      <c r="J14" s="46"/>
      <c r="K14" s="46"/>
      <c r="L14" s="46"/>
      <c r="M14" s="46"/>
      <c r="N14" s="46"/>
      <c r="O14" s="46"/>
      <c r="P14" s="46"/>
      <c r="Q14" s="46"/>
      <c r="R14" s="46"/>
      <c r="S14" s="46"/>
      <c r="T14" s="46"/>
      <c r="U14" s="45"/>
    </row>
    <row r="15" spans="2:21" x14ac:dyDescent="0.2">
      <c r="B15" s="44"/>
      <c r="C15" s="46"/>
      <c r="D15" s="46"/>
      <c r="E15" s="46"/>
      <c r="F15" s="46"/>
      <c r="G15" s="46"/>
      <c r="H15" s="46"/>
      <c r="I15" s="46"/>
      <c r="J15" s="46"/>
      <c r="K15" s="46"/>
      <c r="L15" s="46"/>
      <c r="M15" s="46"/>
      <c r="N15" s="46"/>
      <c r="O15" s="46"/>
      <c r="P15" s="46"/>
      <c r="Q15" s="46"/>
      <c r="R15" s="46"/>
      <c r="S15" s="46"/>
      <c r="T15" s="46"/>
      <c r="U15" s="45"/>
    </row>
    <row r="16" spans="2:21" x14ac:dyDescent="0.2">
      <c r="B16" s="44"/>
      <c r="C16" s="46"/>
      <c r="D16" s="46"/>
      <c r="E16" s="46"/>
      <c r="F16" s="46"/>
      <c r="G16" s="46"/>
      <c r="H16" s="46"/>
      <c r="I16" s="46"/>
      <c r="J16" s="46"/>
      <c r="K16" s="46"/>
      <c r="L16" s="46"/>
      <c r="M16" s="46"/>
      <c r="N16" s="46"/>
      <c r="O16" s="46"/>
      <c r="P16" s="46"/>
      <c r="Q16" s="46"/>
      <c r="R16" s="46"/>
      <c r="S16" s="46"/>
      <c r="T16" s="46"/>
      <c r="U16" s="45"/>
    </row>
    <row r="17" spans="2:21" x14ac:dyDescent="0.2">
      <c r="B17" s="44"/>
      <c r="C17" s="46"/>
      <c r="D17" s="46"/>
      <c r="E17" s="46"/>
      <c r="F17" s="46"/>
      <c r="G17" s="46"/>
      <c r="H17" s="46"/>
      <c r="I17" s="46"/>
      <c r="J17" s="46"/>
      <c r="K17" s="46"/>
      <c r="L17" s="46"/>
      <c r="M17" s="46"/>
      <c r="N17" s="46"/>
      <c r="O17" s="46"/>
      <c r="P17" s="46"/>
      <c r="Q17" s="46"/>
      <c r="R17" s="46"/>
      <c r="S17" s="46"/>
      <c r="T17" s="46"/>
      <c r="U17" s="45"/>
    </row>
    <row r="18" spans="2:21" x14ac:dyDescent="0.2">
      <c r="B18" s="44"/>
      <c r="C18" s="46"/>
      <c r="D18" s="46"/>
      <c r="E18" s="46"/>
      <c r="F18" s="46"/>
      <c r="G18" s="46"/>
      <c r="H18" s="46"/>
      <c r="I18" s="46"/>
      <c r="J18" s="46"/>
      <c r="K18" s="46"/>
      <c r="L18" s="46"/>
      <c r="M18" s="46"/>
      <c r="N18" s="46"/>
      <c r="O18" s="46"/>
      <c r="P18" s="46"/>
      <c r="Q18" s="46"/>
      <c r="R18" s="46"/>
      <c r="S18" s="46"/>
      <c r="T18" s="46"/>
      <c r="U18" s="45"/>
    </row>
    <row r="19" spans="2:21" x14ac:dyDescent="0.2">
      <c r="B19" s="44"/>
      <c r="C19" s="46"/>
      <c r="D19" s="46"/>
      <c r="E19" s="46"/>
      <c r="F19" s="46"/>
      <c r="G19" s="46"/>
      <c r="H19" s="46"/>
      <c r="I19" s="46"/>
      <c r="J19" s="46"/>
      <c r="K19" s="46"/>
      <c r="L19" s="46"/>
      <c r="M19" s="46"/>
      <c r="N19" s="46"/>
      <c r="O19" s="46"/>
      <c r="P19" s="46"/>
      <c r="Q19" s="46"/>
      <c r="R19" s="46"/>
      <c r="S19" s="46"/>
      <c r="T19" s="46"/>
      <c r="U19" s="45"/>
    </row>
    <row r="20" spans="2:21" x14ac:dyDescent="0.2">
      <c r="B20" s="44"/>
      <c r="C20" s="46"/>
      <c r="D20" s="46"/>
      <c r="E20" s="46"/>
      <c r="F20" s="46"/>
      <c r="G20" s="46"/>
      <c r="H20" s="46"/>
      <c r="I20" s="46"/>
      <c r="J20" s="46"/>
      <c r="K20" s="46"/>
      <c r="L20" s="46"/>
      <c r="M20" s="46"/>
      <c r="N20" s="46"/>
      <c r="O20" s="46"/>
      <c r="P20" s="46"/>
      <c r="Q20" s="46"/>
      <c r="R20" s="46"/>
      <c r="S20" s="46"/>
      <c r="T20" s="46"/>
      <c r="U20" s="45"/>
    </row>
    <row r="21" spans="2:21" x14ac:dyDescent="0.2">
      <c r="B21" s="44"/>
      <c r="C21" s="46"/>
      <c r="D21" s="46"/>
      <c r="E21" s="46"/>
      <c r="F21" s="46"/>
      <c r="G21" s="46"/>
      <c r="H21" s="46"/>
      <c r="I21" s="46"/>
      <c r="J21" s="46"/>
      <c r="K21" s="46"/>
      <c r="L21" s="46"/>
      <c r="M21" s="46"/>
      <c r="N21" s="46"/>
      <c r="O21" s="46"/>
      <c r="P21" s="46"/>
      <c r="Q21" s="46"/>
      <c r="R21" s="46"/>
      <c r="S21" s="46"/>
      <c r="T21" s="46"/>
      <c r="U21" s="45"/>
    </row>
    <row r="22" spans="2:21" x14ac:dyDescent="0.2">
      <c r="B22" s="44"/>
      <c r="C22" s="46"/>
      <c r="D22" s="46"/>
      <c r="E22" s="46"/>
      <c r="F22" s="46"/>
      <c r="G22" s="46"/>
      <c r="H22" s="46"/>
      <c r="I22" s="46"/>
      <c r="J22" s="46"/>
      <c r="K22" s="46"/>
      <c r="L22" s="46"/>
      <c r="M22" s="46"/>
      <c r="N22" s="46"/>
      <c r="O22" s="46"/>
      <c r="P22" s="46"/>
      <c r="Q22" s="46"/>
      <c r="R22" s="46"/>
      <c r="S22" s="46"/>
      <c r="T22" s="46"/>
      <c r="U22" s="45"/>
    </row>
    <row r="23" spans="2:21" x14ac:dyDescent="0.2">
      <c r="B23" s="44"/>
      <c r="C23" s="46"/>
      <c r="D23" s="46"/>
      <c r="E23" s="46"/>
      <c r="F23" s="46"/>
      <c r="G23" s="46"/>
      <c r="H23" s="46"/>
      <c r="I23" s="46"/>
      <c r="J23" s="46"/>
      <c r="K23" s="46"/>
      <c r="L23" s="46"/>
      <c r="M23" s="46"/>
      <c r="N23" s="46"/>
      <c r="O23" s="46"/>
      <c r="P23" s="46"/>
      <c r="Q23" s="46"/>
      <c r="R23" s="46"/>
      <c r="S23" s="46"/>
      <c r="T23" s="46"/>
      <c r="U23" s="45"/>
    </row>
    <row r="24" spans="2:21" x14ac:dyDescent="0.2">
      <c r="B24" s="44"/>
      <c r="C24" s="46"/>
      <c r="D24" s="46"/>
      <c r="E24" s="46"/>
      <c r="F24" s="46"/>
      <c r="G24" s="46"/>
      <c r="H24" s="46"/>
      <c r="I24" s="46"/>
      <c r="J24" s="46"/>
      <c r="K24" s="46"/>
      <c r="L24" s="46"/>
      <c r="M24" s="46"/>
      <c r="N24" s="46"/>
      <c r="O24" s="46"/>
      <c r="P24" s="46"/>
      <c r="Q24" s="46"/>
      <c r="R24" s="46"/>
      <c r="S24" s="46"/>
      <c r="T24" s="46"/>
      <c r="U24" s="45"/>
    </row>
    <row r="25" spans="2:21" x14ac:dyDescent="0.2">
      <c r="B25" s="44"/>
      <c r="C25" s="46"/>
      <c r="D25" s="46"/>
      <c r="E25" s="46"/>
      <c r="F25" s="46"/>
      <c r="G25" s="46"/>
      <c r="H25" s="46"/>
      <c r="I25" s="46"/>
      <c r="J25" s="46"/>
      <c r="K25" s="46"/>
      <c r="L25" s="46"/>
      <c r="M25" s="46"/>
      <c r="N25" s="46"/>
      <c r="O25" s="46"/>
      <c r="P25" s="46"/>
      <c r="Q25" s="46"/>
      <c r="R25" s="46"/>
      <c r="S25" s="46"/>
      <c r="T25" s="46"/>
      <c r="U25" s="45"/>
    </row>
    <row r="26" spans="2:21" x14ac:dyDescent="0.2">
      <c r="B26" s="44"/>
      <c r="C26" s="46"/>
      <c r="D26" s="46"/>
      <c r="E26" s="46"/>
      <c r="F26" s="46"/>
      <c r="G26" s="46"/>
      <c r="H26" s="46"/>
      <c r="I26" s="46"/>
      <c r="J26" s="46"/>
      <c r="K26" s="46"/>
      <c r="L26" s="46"/>
      <c r="M26" s="46"/>
      <c r="N26" s="46"/>
      <c r="O26" s="46"/>
      <c r="P26" s="46"/>
      <c r="Q26" s="46"/>
      <c r="R26" s="46"/>
      <c r="S26" s="46"/>
      <c r="T26" s="46"/>
      <c r="U26" s="45"/>
    </row>
    <row r="27" spans="2:21" x14ac:dyDescent="0.2">
      <c r="B27" s="44"/>
      <c r="C27" s="46"/>
      <c r="D27" s="46"/>
      <c r="E27" s="46"/>
      <c r="F27" s="46"/>
      <c r="G27" s="46"/>
      <c r="H27" s="46"/>
      <c r="I27" s="46"/>
      <c r="J27" s="46"/>
      <c r="K27" s="46"/>
      <c r="L27" s="46"/>
      <c r="M27" s="46"/>
      <c r="N27" s="46"/>
      <c r="O27" s="46"/>
      <c r="P27" s="46"/>
      <c r="Q27" s="46"/>
      <c r="R27" s="46"/>
      <c r="S27" s="46"/>
      <c r="T27" s="46"/>
      <c r="U27" s="45"/>
    </row>
    <row r="28" spans="2:21" ht="18" customHeight="1" x14ac:dyDescent="0.25">
      <c r="B28" s="44"/>
      <c r="C28" s="222" t="s">
        <v>183</v>
      </c>
      <c r="D28" s="86"/>
      <c r="E28" s="87"/>
      <c r="F28" s="87"/>
      <c r="G28" s="87"/>
      <c r="H28" s="87"/>
      <c r="I28" s="86"/>
      <c r="J28" s="86"/>
      <c r="K28" s="86"/>
      <c r="L28" s="87"/>
      <c r="M28" s="87"/>
      <c r="N28" s="87"/>
      <c r="O28" s="87"/>
      <c r="P28" s="87"/>
      <c r="Q28" s="87"/>
      <c r="R28" s="87"/>
      <c r="S28" s="87"/>
      <c r="T28" s="87"/>
      <c r="U28" s="45"/>
    </row>
    <row r="29" spans="2:21" x14ac:dyDescent="0.2">
      <c r="B29" s="44"/>
      <c r="F29" s="46"/>
      <c r="G29" s="46"/>
      <c r="H29" s="46"/>
      <c r="I29" s="46"/>
      <c r="J29" s="46"/>
      <c r="K29" s="46"/>
      <c r="L29" s="46"/>
      <c r="M29" s="46"/>
      <c r="N29" s="46"/>
      <c r="O29" s="46"/>
      <c r="P29" s="46"/>
      <c r="Q29" s="46"/>
      <c r="R29" s="46"/>
      <c r="S29" s="46"/>
      <c r="T29" s="46"/>
      <c r="U29" s="45"/>
    </row>
    <row r="30" spans="2:21" x14ac:dyDescent="0.2">
      <c r="B30" s="44"/>
      <c r="F30" s="46"/>
      <c r="G30" s="46"/>
      <c r="H30" s="46"/>
      <c r="I30" s="46"/>
      <c r="J30" s="46"/>
      <c r="K30" s="46"/>
      <c r="L30" s="46"/>
      <c r="M30" s="46"/>
      <c r="N30" s="46"/>
      <c r="O30" s="46"/>
      <c r="P30" s="46"/>
      <c r="Q30" s="46"/>
      <c r="R30" s="46"/>
      <c r="S30" s="46"/>
      <c r="T30" s="46"/>
      <c r="U30" s="45"/>
    </row>
    <row r="31" spans="2:21" x14ac:dyDescent="0.2">
      <c r="B31" s="44"/>
      <c r="F31" s="46"/>
      <c r="G31" s="46"/>
      <c r="H31" s="46"/>
      <c r="I31" s="46"/>
      <c r="J31" s="46"/>
      <c r="K31" s="46"/>
      <c r="L31" s="46"/>
      <c r="M31" s="46"/>
      <c r="N31" s="46"/>
      <c r="O31" s="46"/>
      <c r="P31" s="46"/>
      <c r="Q31" s="46"/>
      <c r="R31" s="46"/>
      <c r="S31" s="46"/>
      <c r="T31" s="46"/>
      <c r="U31" s="45"/>
    </row>
    <row r="32" spans="2:21" x14ac:dyDescent="0.2">
      <c r="B32" s="44"/>
      <c r="C32" s="46"/>
      <c r="D32" s="46"/>
      <c r="E32" s="46"/>
      <c r="F32" s="46"/>
      <c r="G32" s="46"/>
      <c r="H32" s="46"/>
      <c r="I32" s="46"/>
      <c r="J32" s="46"/>
      <c r="K32" s="46"/>
      <c r="L32" s="46"/>
      <c r="M32" s="46"/>
      <c r="N32" s="46"/>
      <c r="O32" s="46"/>
      <c r="P32" s="46"/>
      <c r="Q32" s="46"/>
      <c r="R32" s="46"/>
      <c r="S32" s="46"/>
      <c r="T32" s="46"/>
      <c r="U32" s="45"/>
    </row>
    <row r="33" spans="2:21" x14ac:dyDescent="0.2">
      <c r="B33" s="44"/>
      <c r="C33" s="46"/>
      <c r="D33" s="46"/>
      <c r="E33" s="46"/>
      <c r="F33" s="46"/>
      <c r="G33" s="46"/>
      <c r="H33" s="46"/>
      <c r="I33" s="46"/>
      <c r="J33" s="46" t="s">
        <v>118</v>
      </c>
      <c r="K33" s="46" t="s">
        <v>119</v>
      </c>
      <c r="L33" s="46" t="s">
        <v>112</v>
      </c>
      <c r="M33" s="46"/>
      <c r="N33" s="46"/>
      <c r="O33" s="46"/>
      <c r="P33" s="46"/>
      <c r="Q33" s="46"/>
      <c r="R33" s="46"/>
      <c r="S33" s="46"/>
      <c r="T33" s="46"/>
      <c r="U33" s="45"/>
    </row>
    <row r="34" spans="2:21" x14ac:dyDescent="0.2">
      <c r="B34" s="44"/>
      <c r="C34" s="46"/>
      <c r="D34" s="46"/>
      <c r="E34" s="46"/>
      <c r="F34" s="46"/>
      <c r="G34" s="46"/>
      <c r="H34" s="46"/>
      <c r="I34" s="46"/>
      <c r="J34" s="46" t="str">
        <f>+Autodiagnóstico!C10</f>
        <v>Actuaciones Prejudiciales</v>
      </c>
      <c r="K34" s="46">
        <v>100</v>
      </c>
      <c r="L34" s="47">
        <f>+Autodiagnóstico!D10</f>
        <v>100</v>
      </c>
      <c r="M34" s="46"/>
      <c r="N34" s="46"/>
      <c r="O34" s="46"/>
      <c r="P34" s="46"/>
      <c r="Q34" s="46"/>
      <c r="R34" s="46"/>
      <c r="S34" s="46"/>
      <c r="T34" s="46"/>
      <c r="U34" s="45"/>
    </row>
    <row r="35" spans="2:21" x14ac:dyDescent="0.2">
      <c r="B35" s="44"/>
      <c r="C35" s="46"/>
      <c r="D35" s="46"/>
      <c r="E35" s="46"/>
      <c r="F35" s="46"/>
      <c r="G35" s="46"/>
      <c r="H35" s="46"/>
      <c r="I35" s="46"/>
      <c r="J35" s="46" t="str">
        <f>+Autodiagnóstico!C40</f>
        <v>Defensa Judicial</v>
      </c>
      <c r="K35" s="46">
        <v>100</v>
      </c>
      <c r="L35" s="47">
        <f>+Autodiagnóstico!D40</f>
        <v>97.692307692307693</v>
      </c>
      <c r="M35" s="46"/>
      <c r="N35" s="46"/>
      <c r="O35" s="46"/>
      <c r="P35" s="46"/>
      <c r="Q35" s="46"/>
      <c r="R35" s="46"/>
      <c r="S35" s="46"/>
      <c r="T35" s="46"/>
      <c r="U35" s="45"/>
    </row>
    <row r="36" spans="2:21" x14ac:dyDescent="0.2">
      <c r="B36" s="44"/>
      <c r="C36" s="46"/>
      <c r="D36" s="46"/>
      <c r="E36" s="46"/>
      <c r="F36" s="46"/>
      <c r="G36" s="46"/>
      <c r="H36" s="46"/>
      <c r="I36" s="46"/>
      <c r="J36" s="46" t="str">
        <f>+Autodiagnóstico!C61</f>
        <v>Cumplimiento de sentencias y conciliaciones</v>
      </c>
      <c r="K36" s="46">
        <v>100</v>
      </c>
      <c r="L36" s="46">
        <f>+Autodiagnóstico!D61</f>
        <v>100</v>
      </c>
      <c r="M36" s="48"/>
      <c r="N36" s="46"/>
      <c r="O36" s="46"/>
      <c r="P36" s="46"/>
      <c r="Q36" s="46"/>
      <c r="R36" s="46"/>
      <c r="S36" s="46"/>
      <c r="T36" s="46"/>
      <c r="U36" s="45"/>
    </row>
    <row r="37" spans="2:21" x14ac:dyDescent="0.2">
      <c r="B37" s="44"/>
      <c r="C37" s="46"/>
      <c r="D37" s="46"/>
      <c r="E37" s="46"/>
      <c r="F37" s="46"/>
      <c r="G37" s="46"/>
      <c r="H37" s="46"/>
      <c r="I37" s="46"/>
      <c r="J37" s="46" t="str">
        <f>+Autodiagnóstico!C69</f>
        <v>Acción de repetición y recuperación de bienes públicos</v>
      </c>
      <c r="K37" s="46">
        <v>100</v>
      </c>
      <c r="L37" s="46">
        <f>+Autodiagnóstico!D69</f>
        <v>100</v>
      </c>
      <c r="M37" s="48"/>
      <c r="N37" s="46"/>
      <c r="O37" s="46"/>
      <c r="P37" s="46"/>
      <c r="Q37" s="46"/>
      <c r="R37" s="46"/>
      <c r="S37" s="46"/>
      <c r="T37" s="46"/>
      <c r="U37" s="45"/>
    </row>
    <row r="38" spans="2:21" x14ac:dyDescent="0.2">
      <c r="B38" s="44"/>
      <c r="C38" s="46"/>
      <c r="D38" s="46"/>
      <c r="E38" s="46"/>
      <c r="F38" s="46"/>
      <c r="G38" s="46"/>
      <c r="H38" s="46"/>
      <c r="I38" s="46"/>
      <c r="J38" s="46" t="str">
        <f>+Autodiagnóstico!C81</f>
        <v>Prevención del daño antijurídico</v>
      </c>
      <c r="K38" s="46">
        <v>100</v>
      </c>
      <c r="L38" s="47">
        <f>+Autodiagnóstico!D81</f>
        <v>83.63636363636364</v>
      </c>
      <c r="M38" s="48"/>
      <c r="N38" s="46"/>
      <c r="O38" s="46"/>
      <c r="P38" s="46"/>
      <c r="Q38" s="46"/>
      <c r="R38" s="46"/>
      <c r="S38" s="46"/>
      <c r="T38" s="46"/>
      <c r="U38" s="45"/>
    </row>
    <row r="39" spans="2:21" x14ac:dyDescent="0.2">
      <c r="B39" s="44"/>
      <c r="C39" s="46"/>
      <c r="D39" s="46"/>
      <c r="E39" s="46"/>
      <c r="F39" s="46"/>
      <c r="G39" s="46"/>
      <c r="H39" s="46"/>
      <c r="I39" s="46"/>
      <c r="J39" s="46" t="str">
        <f>+Autodiagnóstico!C96</f>
        <v xml:space="preserve">Sistema de Información Litigiosa </v>
      </c>
      <c r="K39" s="46">
        <v>100</v>
      </c>
      <c r="L39" s="47" t="str">
        <f>+Autodiagnóstico!D96</f>
        <v/>
      </c>
      <c r="M39" s="48"/>
      <c r="N39" s="46"/>
      <c r="O39" s="46"/>
      <c r="P39" s="46"/>
      <c r="Q39" s="46"/>
      <c r="R39" s="46"/>
      <c r="S39" s="46"/>
      <c r="T39" s="46"/>
      <c r="U39" s="45"/>
    </row>
    <row r="40" spans="2:21" x14ac:dyDescent="0.2">
      <c r="B40" s="44"/>
      <c r="C40" s="46"/>
      <c r="D40" s="46"/>
      <c r="E40" s="46"/>
      <c r="F40" s="46"/>
      <c r="G40" s="46"/>
      <c r="H40" s="46"/>
      <c r="I40" s="46"/>
      <c r="J40" s="46"/>
      <c r="K40" s="46"/>
      <c r="L40" s="46"/>
      <c r="M40" s="48"/>
      <c r="N40" s="46"/>
      <c r="O40" s="46"/>
      <c r="P40" s="46"/>
      <c r="Q40" s="46"/>
      <c r="R40" s="46"/>
      <c r="S40" s="46"/>
      <c r="T40" s="46"/>
      <c r="U40" s="45"/>
    </row>
    <row r="41" spans="2:21" x14ac:dyDescent="0.2">
      <c r="B41" s="44"/>
      <c r="C41" s="46"/>
      <c r="D41" s="46"/>
      <c r="E41" s="46"/>
      <c r="F41" s="46"/>
      <c r="G41" s="46"/>
      <c r="H41" s="46"/>
      <c r="I41" s="46"/>
      <c r="J41" s="46"/>
      <c r="K41" s="46"/>
      <c r="L41" s="46"/>
      <c r="M41" s="46"/>
      <c r="N41" s="46"/>
      <c r="O41" s="46"/>
      <c r="P41" s="46"/>
      <c r="Q41" s="46"/>
      <c r="R41" s="46"/>
      <c r="S41" s="46"/>
      <c r="T41" s="46"/>
      <c r="U41" s="45"/>
    </row>
    <row r="42" spans="2:21" x14ac:dyDescent="0.2">
      <c r="B42" s="44"/>
      <c r="C42" s="46"/>
      <c r="D42" s="46"/>
      <c r="E42" s="46"/>
      <c r="F42" s="46"/>
      <c r="G42" s="46"/>
      <c r="H42" s="46"/>
      <c r="I42" s="46"/>
      <c r="J42" s="46"/>
      <c r="K42" s="46"/>
      <c r="L42" s="46"/>
      <c r="M42" s="48"/>
      <c r="N42" s="46"/>
      <c r="O42" s="46"/>
      <c r="P42" s="46"/>
      <c r="Q42" s="46"/>
      <c r="R42" s="46"/>
      <c r="S42" s="46"/>
      <c r="T42" s="46"/>
      <c r="U42" s="45"/>
    </row>
    <row r="43" spans="2:21" x14ac:dyDescent="0.2">
      <c r="B43" s="44"/>
      <c r="C43" s="46"/>
      <c r="D43" s="46"/>
      <c r="E43" s="46"/>
      <c r="F43" s="46"/>
      <c r="G43" s="46"/>
      <c r="H43" s="46"/>
      <c r="I43" s="46"/>
      <c r="J43" s="46"/>
      <c r="K43" s="46"/>
      <c r="L43" s="46"/>
      <c r="M43" s="48"/>
      <c r="N43" s="46"/>
      <c r="O43" s="46"/>
      <c r="P43" s="46"/>
      <c r="Q43" s="46"/>
      <c r="R43" s="46"/>
      <c r="S43" s="46"/>
      <c r="T43" s="46"/>
      <c r="U43" s="45"/>
    </row>
    <row r="44" spans="2:21" x14ac:dyDescent="0.2">
      <c r="B44" s="44"/>
      <c r="C44" s="46"/>
      <c r="D44" s="46"/>
      <c r="E44" s="46"/>
      <c r="F44" s="46"/>
      <c r="G44" s="46"/>
      <c r="H44" s="46"/>
      <c r="I44" s="46"/>
      <c r="J44" s="46"/>
      <c r="K44" s="46"/>
      <c r="L44" s="46"/>
      <c r="M44" s="48"/>
      <c r="N44" s="46"/>
      <c r="O44" s="46"/>
      <c r="P44" s="46"/>
      <c r="Q44" s="46"/>
      <c r="R44" s="46"/>
      <c r="S44" s="46"/>
      <c r="T44" s="46"/>
      <c r="U44" s="45"/>
    </row>
    <row r="45" spans="2:21" x14ac:dyDescent="0.2">
      <c r="B45" s="44"/>
      <c r="C45" s="46"/>
      <c r="D45" s="46"/>
      <c r="E45" s="46"/>
      <c r="F45" s="46"/>
      <c r="G45" s="46"/>
      <c r="H45" s="46"/>
      <c r="I45" s="46"/>
      <c r="J45" s="46"/>
      <c r="K45" s="46"/>
      <c r="L45" s="46"/>
      <c r="M45" s="48"/>
      <c r="N45" s="46"/>
      <c r="O45" s="46"/>
      <c r="P45" s="46"/>
      <c r="Q45" s="46"/>
      <c r="R45" s="46"/>
      <c r="S45" s="46"/>
      <c r="T45" s="46"/>
      <c r="U45" s="45"/>
    </row>
    <row r="46" spans="2:21" x14ac:dyDescent="0.2">
      <c r="B46" s="44"/>
      <c r="C46" s="46"/>
      <c r="D46" s="46"/>
      <c r="E46" s="46"/>
      <c r="F46" s="46"/>
      <c r="G46" s="46"/>
      <c r="H46" s="46"/>
      <c r="I46" s="46"/>
      <c r="J46" s="46"/>
      <c r="K46" s="46"/>
      <c r="L46" s="46"/>
      <c r="M46" s="48"/>
      <c r="N46" s="46"/>
      <c r="O46" s="46"/>
      <c r="P46" s="46"/>
      <c r="Q46" s="46"/>
      <c r="R46" s="46"/>
      <c r="S46" s="46"/>
      <c r="T46" s="46"/>
      <c r="U46" s="45"/>
    </row>
    <row r="47" spans="2:21" x14ac:dyDescent="0.2">
      <c r="B47" s="44"/>
      <c r="C47" s="46"/>
      <c r="D47" s="46"/>
      <c r="E47" s="46"/>
      <c r="F47" s="46"/>
      <c r="G47" s="46"/>
      <c r="H47" s="46"/>
      <c r="I47" s="46"/>
      <c r="J47" s="46"/>
      <c r="K47" s="46"/>
      <c r="L47" s="46"/>
      <c r="M47" s="46"/>
      <c r="N47" s="46"/>
      <c r="O47" s="46"/>
      <c r="P47" s="46"/>
      <c r="Q47" s="46"/>
      <c r="R47" s="46"/>
      <c r="S47" s="46"/>
      <c r="T47" s="46"/>
      <c r="U47" s="45"/>
    </row>
    <row r="48" spans="2:21" x14ac:dyDescent="0.2">
      <c r="B48" s="44"/>
      <c r="C48" s="46"/>
      <c r="D48" s="46"/>
      <c r="E48" s="46"/>
      <c r="F48" s="46"/>
      <c r="G48" s="46"/>
      <c r="H48" s="46"/>
      <c r="I48" s="46"/>
      <c r="J48" s="46"/>
      <c r="K48" s="46"/>
      <c r="L48" s="46"/>
      <c r="M48" s="46"/>
      <c r="N48" s="46"/>
      <c r="O48" s="46"/>
      <c r="P48" s="46"/>
      <c r="Q48" s="46"/>
      <c r="R48" s="46"/>
      <c r="S48" s="46"/>
      <c r="T48" s="46"/>
      <c r="U48" s="45"/>
    </row>
    <row r="49" spans="2:21" x14ac:dyDescent="0.2">
      <c r="B49" s="44"/>
      <c r="C49" s="46"/>
      <c r="D49" s="46"/>
      <c r="E49" s="46"/>
      <c r="F49" s="46"/>
      <c r="G49" s="46"/>
      <c r="H49" s="46"/>
      <c r="I49" s="46"/>
      <c r="J49" s="46"/>
      <c r="K49" s="46"/>
      <c r="L49" s="46"/>
      <c r="M49" s="46"/>
      <c r="N49" s="46"/>
      <c r="O49" s="46"/>
      <c r="P49" s="46"/>
      <c r="Q49" s="46"/>
      <c r="R49" s="46"/>
      <c r="S49" s="46"/>
      <c r="T49" s="46"/>
      <c r="U49" s="45"/>
    </row>
    <row r="50" spans="2:21" x14ac:dyDescent="0.2">
      <c r="B50" s="44"/>
      <c r="C50" s="46"/>
      <c r="D50" s="46"/>
      <c r="E50" s="46"/>
      <c r="F50" s="46"/>
      <c r="G50" s="46"/>
      <c r="H50" s="46"/>
      <c r="I50" s="46"/>
      <c r="J50" s="46"/>
      <c r="K50" s="46"/>
      <c r="L50" s="46"/>
      <c r="M50" s="46"/>
      <c r="N50" s="46"/>
      <c r="O50" s="46"/>
      <c r="P50" s="46"/>
      <c r="Q50" s="46"/>
      <c r="R50" s="46"/>
      <c r="S50" s="46"/>
      <c r="T50" s="46"/>
      <c r="U50" s="45"/>
    </row>
    <row r="51" spans="2:21" ht="18" customHeight="1" x14ac:dyDescent="0.25">
      <c r="B51" s="44"/>
      <c r="C51" s="222" t="s">
        <v>145</v>
      </c>
      <c r="D51" s="86"/>
      <c r="E51" s="87"/>
      <c r="F51" s="87"/>
      <c r="G51" s="87"/>
      <c r="H51" s="87"/>
      <c r="I51" s="86"/>
      <c r="J51" s="86"/>
      <c r="K51" s="86"/>
      <c r="L51" s="87"/>
      <c r="M51" s="87"/>
      <c r="N51" s="87"/>
      <c r="O51" s="87"/>
      <c r="P51" s="87"/>
      <c r="Q51" s="87"/>
      <c r="R51" s="87"/>
      <c r="S51" s="87"/>
      <c r="T51" s="87"/>
      <c r="U51" s="45"/>
    </row>
    <row r="52" spans="2:21" x14ac:dyDescent="0.2">
      <c r="B52" s="44"/>
      <c r="C52" s="46"/>
      <c r="D52" s="46"/>
      <c r="E52" s="46"/>
      <c r="F52" s="46"/>
      <c r="G52" s="46"/>
      <c r="H52" s="46"/>
      <c r="I52" s="46"/>
      <c r="J52" s="46"/>
      <c r="K52" s="46"/>
      <c r="L52" s="46"/>
      <c r="M52" s="46"/>
      <c r="N52" s="46"/>
      <c r="O52" s="46"/>
      <c r="P52" s="46"/>
      <c r="Q52" s="46"/>
      <c r="R52" s="46"/>
      <c r="S52" s="46"/>
      <c r="T52" s="46"/>
      <c r="U52" s="45"/>
    </row>
    <row r="53" spans="2:21" x14ac:dyDescent="0.2">
      <c r="B53" s="44"/>
      <c r="C53" s="46"/>
      <c r="D53" s="46"/>
      <c r="E53" s="46"/>
      <c r="F53" s="46"/>
      <c r="G53" s="46"/>
      <c r="H53" s="46"/>
      <c r="I53" s="46"/>
      <c r="K53" s="332" t="s">
        <v>184</v>
      </c>
      <c r="L53" s="332"/>
      <c r="M53" s="332"/>
      <c r="N53" s="332"/>
      <c r="O53" s="46"/>
      <c r="P53" s="46"/>
      <c r="Q53" s="46"/>
      <c r="R53" s="46"/>
      <c r="S53" s="46"/>
      <c r="T53" s="46"/>
      <c r="U53" s="45"/>
    </row>
    <row r="54" spans="2:21" ht="15" x14ac:dyDescent="0.25">
      <c r="B54" s="44"/>
      <c r="E54" s="46"/>
      <c r="F54" s="46"/>
      <c r="I54" s="334" t="str">
        <f>+Autodiagnóstico!C10</f>
        <v>Actuaciones Prejudiciales</v>
      </c>
      <c r="J54" s="334"/>
      <c r="K54" s="334"/>
      <c r="L54" s="334"/>
      <c r="M54" s="334"/>
      <c r="N54" s="334"/>
      <c r="O54" s="334"/>
      <c r="P54" s="334"/>
      <c r="Q54" s="46"/>
      <c r="R54" s="46"/>
      <c r="S54" s="46"/>
      <c r="T54" s="46"/>
      <c r="U54" s="45"/>
    </row>
    <row r="55" spans="2:21" x14ac:dyDescent="0.2">
      <c r="B55" s="44"/>
      <c r="C55" s="46"/>
      <c r="D55" s="46"/>
      <c r="E55" s="46"/>
      <c r="F55" s="46"/>
      <c r="G55" s="46"/>
      <c r="H55" s="46"/>
      <c r="I55" s="46"/>
      <c r="J55" s="46"/>
      <c r="K55" s="46"/>
      <c r="L55" s="46"/>
      <c r="M55" s="46"/>
      <c r="N55" s="46"/>
      <c r="O55" s="46"/>
      <c r="P55" s="46"/>
      <c r="Q55" s="46"/>
      <c r="R55" s="46"/>
      <c r="S55" s="46"/>
      <c r="T55" s="46"/>
      <c r="U55" s="45"/>
    </row>
    <row r="56" spans="2:21" x14ac:dyDescent="0.2">
      <c r="B56" s="44"/>
      <c r="E56" s="46"/>
      <c r="F56" s="46"/>
      <c r="G56" s="46"/>
      <c r="H56" s="46"/>
      <c r="I56" s="46" t="s">
        <v>136</v>
      </c>
      <c r="J56" s="43" t="s">
        <v>123</v>
      </c>
      <c r="K56" s="46" t="s">
        <v>122</v>
      </c>
      <c r="L56" s="46"/>
      <c r="P56" s="46"/>
      <c r="Q56" s="46"/>
      <c r="R56" s="46"/>
      <c r="S56" s="46"/>
      <c r="T56" s="46"/>
      <c r="U56" s="45"/>
    </row>
    <row r="57" spans="2:21" x14ac:dyDescent="0.2">
      <c r="B57" s="44"/>
      <c r="E57" s="46"/>
      <c r="F57" s="46"/>
      <c r="G57" s="46"/>
      <c r="H57" s="46"/>
      <c r="I57" s="46" t="str">
        <f>+Autodiagnóstico!E10</f>
        <v>Planeación</v>
      </c>
      <c r="J57" s="43">
        <v>100</v>
      </c>
      <c r="K57" s="47">
        <f>+Autodiagnóstico!F10</f>
        <v>100</v>
      </c>
      <c r="L57" s="46"/>
      <c r="P57" s="46"/>
      <c r="Q57" s="46"/>
      <c r="R57" s="46"/>
      <c r="S57" s="46"/>
      <c r="T57" s="46"/>
      <c r="U57" s="45"/>
    </row>
    <row r="58" spans="2:21" x14ac:dyDescent="0.2">
      <c r="B58" s="44"/>
      <c r="E58" s="46"/>
      <c r="F58" s="46"/>
      <c r="G58" s="46"/>
      <c r="H58" s="46"/>
      <c r="I58" s="46" t="str">
        <f>+Autodiagnóstico!E22</f>
        <v>Ejecución</v>
      </c>
      <c r="J58" s="43">
        <v>100</v>
      </c>
      <c r="K58" s="47">
        <f>+Autodiagnóstico!F22</f>
        <v>100</v>
      </c>
      <c r="L58" s="46"/>
      <c r="P58" s="46"/>
      <c r="Q58" s="46"/>
      <c r="R58" s="46"/>
      <c r="S58" s="46"/>
      <c r="T58" s="46"/>
      <c r="U58" s="45"/>
    </row>
    <row r="59" spans="2:21" x14ac:dyDescent="0.2">
      <c r="B59" s="44"/>
      <c r="E59" s="46"/>
      <c r="F59" s="46"/>
      <c r="G59" s="46"/>
      <c r="H59" s="46"/>
      <c r="I59" s="46" t="str">
        <f>+Autodiagnóstico!E29</f>
        <v>Seguimiento y evaluación</v>
      </c>
      <c r="J59" s="43">
        <v>100</v>
      </c>
      <c r="K59" s="47">
        <f>+Autodiagnóstico!F29</f>
        <v>100</v>
      </c>
      <c r="L59" s="46"/>
      <c r="M59" s="46"/>
      <c r="N59" s="46"/>
      <c r="O59" s="46"/>
      <c r="P59" s="46"/>
      <c r="Q59" s="46"/>
      <c r="R59" s="46"/>
      <c r="S59" s="46"/>
      <c r="T59" s="46"/>
      <c r="U59" s="45"/>
    </row>
    <row r="60" spans="2:21" x14ac:dyDescent="0.2">
      <c r="B60" s="44"/>
      <c r="E60" s="46"/>
      <c r="F60" s="46"/>
      <c r="G60" s="46"/>
      <c r="H60" s="46"/>
      <c r="I60" s="46"/>
      <c r="K60" s="47"/>
      <c r="L60" s="46"/>
      <c r="M60" s="46"/>
      <c r="N60" s="46"/>
      <c r="O60" s="46"/>
      <c r="P60" s="46"/>
      <c r="Q60" s="46"/>
      <c r="R60" s="46"/>
      <c r="S60" s="46"/>
      <c r="T60" s="46"/>
      <c r="U60" s="45"/>
    </row>
    <row r="61" spans="2:21" x14ac:dyDescent="0.2">
      <c r="B61" s="44"/>
      <c r="C61" s="46"/>
      <c r="D61" s="46"/>
      <c r="E61" s="46"/>
      <c r="F61" s="46"/>
      <c r="G61" s="46"/>
      <c r="H61" s="46"/>
      <c r="I61" s="46"/>
      <c r="J61" s="46"/>
      <c r="K61" s="46"/>
      <c r="L61" s="46"/>
      <c r="M61" s="46"/>
      <c r="N61" s="46"/>
      <c r="O61" s="46"/>
      <c r="P61" s="46"/>
      <c r="Q61" s="46"/>
      <c r="R61" s="46"/>
      <c r="S61" s="46"/>
      <c r="T61" s="46"/>
      <c r="U61" s="45"/>
    </row>
    <row r="62" spans="2:21" x14ac:dyDescent="0.2">
      <c r="B62" s="44"/>
      <c r="C62" s="46"/>
      <c r="D62" s="46"/>
      <c r="E62" s="46"/>
      <c r="F62" s="46"/>
      <c r="G62" s="46"/>
      <c r="H62" s="46"/>
      <c r="I62" s="46"/>
      <c r="J62" s="46"/>
      <c r="K62" s="46"/>
      <c r="L62" s="46"/>
      <c r="M62" s="46"/>
      <c r="N62" s="46"/>
      <c r="O62" s="46"/>
      <c r="P62" s="46"/>
      <c r="Q62" s="46"/>
      <c r="R62" s="46"/>
      <c r="S62" s="46"/>
      <c r="T62" s="46"/>
      <c r="U62" s="45"/>
    </row>
    <row r="63" spans="2:21" x14ac:dyDescent="0.2">
      <c r="B63" s="44"/>
      <c r="C63" s="46"/>
      <c r="D63" s="46"/>
      <c r="E63" s="46"/>
      <c r="F63" s="46"/>
      <c r="G63" s="46"/>
      <c r="H63" s="46"/>
      <c r="I63" s="46"/>
      <c r="J63" s="46"/>
      <c r="K63" s="46"/>
      <c r="L63" s="46"/>
      <c r="M63" s="46"/>
      <c r="N63" s="46"/>
      <c r="O63" s="46"/>
      <c r="P63" s="46"/>
      <c r="Q63" s="46"/>
      <c r="R63" s="46"/>
      <c r="S63" s="46"/>
      <c r="T63" s="46"/>
      <c r="U63" s="45"/>
    </row>
    <row r="64" spans="2:21" x14ac:dyDescent="0.2">
      <c r="B64" s="44"/>
      <c r="C64" s="46"/>
      <c r="D64" s="46"/>
      <c r="E64" s="46"/>
      <c r="F64" s="46"/>
      <c r="G64" s="46"/>
      <c r="H64" s="46"/>
      <c r="I64" s="46"/>
      <c r="J64" s="46"/>
      <c r="K64" s="46"/>
      <c r="L64" s="46"/>
      <c r="M64" s="46"/>
      <c r="N64" s="46"/>
      <c r="O64" s="46"/>
      <c r="P64" s="46"/>
      <c r="Q64" s="46"/>
      <c r="R64" s="46"/>
      <c r="S64" s="46"/>
      <c r="T64" s="46"/>
      <c r="U64" s="45"/>
    </row>
    <row r="65" spans="2:21" x14ac:dyDescent="0.2">
      <c r="B65" s="44"/>
      <c r="C65" s="46"/>
      <c r="D65" s="46"/>
      <c r="E65" s="46"/>
      <c r="F65" s="46"/>
      <c r="G65" s="46"/>
      <c r="H65" s="46"/>
      <c r="I65" s="46"/>
      <c r="J65" s="46"/>
      <c r="K65" s="46"/>
      <c r="L65" s="46"/>
      <c r="M65" s="46"/>
      <c r="N65" s="46"/>
      <c r="O65" s="46"/>
      <c r="P65" s="46"/>
      <c r="Q65" s="46"/>
      <c r="R65" s="46"/>
      <c r="S65" s="46"/>
      <c r="T65" s="46"/>
      <c r="U65" s="45"/>
    </row>
    <row r="66" spans="2:21" x14ac:dyDescent="0.2">
      <c r="B66" s="44"/>
      <c r="C66" s="46"/>
      <c r="D66" s="46"/>
      <c r="E66" s="46"/>
      <c r="F66" s="46"/>
      <c r="G66" s="46"/>
      <c r="H66" s="46"/>
      <c r="I66" s="46"/>
      <c r="J66" s="46"/>
      <c r="K66" s="46"/>
      <c r="L66" s="46"/>
      <c r="M66" s="46"/>
      <c r="N66" s="46"/>
      <c r="O66" s="46"/>
      <c r="P66" s="46"/>
      <c r="Q66" s="46"/>
      <c r="R66" s="46"/>
      <c r="S66" s="46"/>
      <c r="T66" s="46"/>
      <c r="U66" s="45"/>
    </row>
    <row r="67" spans="2:21" x14ac:dyDescent="0.2">
      <c r="B67" s="44"/>
      <c r="C67" s="46"/>
      <c r="D67" s="46"/>
      <c r="E67" s="46"/>
      <c r="F67" s="46"/>
      <c r="G67" s="46"/>
      <c r="H67" s="46"/>
      <c r="I67" s="46"/>
      <c r="J67" s="46"/>
      <c r="K67" s="46"/>
      <c r="L67" s="46"/>
      <c r="M67" s="46"/>
      <c r="N67" s="46"/>
      <c r="O67" s="46"/>
      <c r="P67" s="46"/>
      <c r="Q67" s="46"/>
      <c r="R67" s="46"/>
      <c r="S67" s="46"/>
      <c r="T67" s="46"/>
      <c r="U67" s="45"/>
    </row>
    <row r="68" spans="2:21" x14ac:dyDescent="0.2">
      <c r="B68" s="44"/>
      <c r="C68" s="46"/>
      <c r="D68" s="46"/>
      <c r="E68" s="46"/>
      <c r="F68" s="46"/>
      <c r="G68" s="46"/>
      <c r="H68" s="46"/>
      <c r="I68" s="46"/>
      <c r="J68" s="46"/>
      <c r="K68" s="46"/>
      <c r="L68" s="46"/>
      <c r="M68" s="46"/>
      <c r="N68" s="46"/>
      <c r="O68" s="46"/>
      <c r="P68" s="46"/>
      <c r="Q68" s="46"/>
      <c r="R68" s="46"/>
      <c r="S68" s="46"/>
      <c r="T68" s="46"/>
      <c r="U68" s="45"/>
    </row>
    <row r="69" spans="2:21" x14ac:dyDescent="0.2">
      <c r="B69" s="44"/>
      <c r="C69" s="46"/>
      <c r="D69" s="46"/>
      <c r="E69" s="46"/>
      <c r="F69" s="46"/>
      <c r="G69" s="46"/>
      <c r="H69" s="46"/>
      <c r="I69" s="46"/>
      <c r="J69" s="46"/>
      <c r="K69" s="46"/>
      <c r="L69" s="46"/>
      <c r="M69" s="46"/>
      <c r="N69" s="46"/>
      <c r="O69" s="46"/>
      <c r="P69" s="46"/>
      <c r="Q69" s="46"/>
      <c r="R69" s="46"/>
      <c r="S69" s="46"/>
      <c r="T69" s="46"/>
      <c r="U69" s="45"/>
    </row>
    <row r="70" spans="2:21" x14ac:dyDescent="0.2">
      <c r="B70" s="44"/>
      <c r="C70" s="46"/>
      <c r="D70" s="46"/>
      <c r="E70" s="46"/>
      <c r="F70" s="46"/>
      <c r="G70" s="46"/>
      <c r="H70" s="46"/>
      <c r="I70" s="46"/>
      <c r="J70" s="46"/>
      <c r="K70" s="46"/>
      <c r="L70" s="46"/>
      <c r="M70" s="46"/>
      <c r="N70" s="46"/>
      <c r="O70" s="46"/>
      <c r="P70" s="46"/>
      <c r="Q70" s="46"/>
      <c r="R70" s="46"/>
      <c r="S70" s="46"/>
      <c r="T70" s="46"/>
      <c r="U70" s="45"/>
    </row>
    <row r="71" spans="2:21" x14ac:dyDescent="0.2">
      <c r="B71" s="44"/>
      <c r="C71" s="46"/>
      <c r="D71" s="46"/>
      <c r="E71" s="46"/>
      <c r="F71" s="46"/>
      <c r="G71" s="46"/>
      <c r="H71" s="46"/>
      <c r="I71" s="46"/>
      <c r="J71" s="46"/>
      <c r="K71" s="46"/>
      <c r="L71" s="46"/>
      <c r="M71" s="46"/>
      <c r="N71" s="46"/>
      <c r="O71" s="46"/>
      <c r="P71" s="46"/>
      <c r="Q71" s="46"/>
      <c r="R71" s="46"/>
      <c r="S71" s="46"/>
      <c r="T71" s="46"/>
      <c r="U71" s="45"/>
    </row>
    <row r="72" spans="2:21" x14ac:dyDescent="0.2">
      <c r="B72" s="44"/>
      <c r="C72" s="46"/>
      <c r="D72" s="46"/>
      <c r="E72" s="46"/>
      <c r="F72" s="46"/>
      <c r="G72" s="46"/>
      <c r="H72" s="46"/>
      <c r="I72" s="46"/>
      <c r="J72" s="46"/>
      <c r="K72" s="46"/>
      <c r="L72" s="46"/>
      <c r="M72" s="46"/>
      <c r="N72" s="46"/>
      <c r="O72" s="46"/>
      <c r="P72" s="46"/>
      <c r="Q72" s="46"/>
      <c r="R72" s="46"/>
      <c r="S72" s="46"/>
      <c r="T72" s="46"/>
      <c r="U72" s="45"/>
    </row>
    <row r="73" spans="2:21" x14ac:dyDescent="0.2">
      <c r="B73" s="44"/>
      <c r="C73" s="46"/>
      <c r="D73" s="46"/>
      <c r="E73" s="46"/>
      <c r="F73" s="46"/>
      <c r="G73" s="46"/>
      <c r="H73" s="46"/>
      <c r="I73" s="46"/>
      <c r="J73" s="46"/>
      <c r="K73" s="46"/>
      <c r="L73" s="46"/>
      <c r="M73" s="46"/>
      <c r="N73" s="46"/>
      <c r="O73" s="46"/>
      <c r="P73" s="46"/>
      <c r="Q73" s="46"/>
      <c r="R73" s="46"/>
      <c r="S73" s="46"/>
      <c r="T73" s="46"/>
      <c r="U73" s="45"/>
    </row>
    <row r="74" spans="2:21" x14ac:dyDescent="0.2">
      <c r="B74" s="44"/>
      <c r="C74" s="46"/>
      <c r="D74" s="46"/>
      <c r="E74" s="46"/>
      <c r="F74" s="46"/>
      <c r="G74" s="46"/>
      <c r="H74" s="46"/>
      <c r="I74" s="46"/>
      <c r="J74" s="46"/>
      <c r="K74" s="46"/>
      <c r="L74" s="46"/>
      <c r="M74" s="46"/>
      <c r="N74" s="46"/>
      <c r="O74" s="46"/>
      <c r="P74" s="46"/>
      <c r="Q74" s="46"/>
      <c r="R74" s="46"/>
      <c r="S74" s="46"/>
      <c r="T74" s="46"/>
      <c r="U74" s="45"/>
    </row>
    <row r="75" spans="2:21" x14ac:dyDescent="0.2">
      <c r="B75" s="44"/>
      <c r="C75" s="46"/>
      <c r="D75" s="46"/>
      <c r="E75" s="46"/>
      <c r="F75" s="46"/>
      <c r="G75" s="46"/>
      <c r="H75" s="46"/>
      <c r="I75" s="46"/>
      <c r="K75" s="46"/>
      <c r="L75" s="46"/>
      <c r="M75" s="46"/>
      <c r="N75" s="46"/>
      <c r="O75" s="46"/>
      <c r="P75" s="46"/>
      <c r="Q75" s="46"/>
      <c r="R75" s="46"/>
      <c r="S75" s="46"/>
      <c r="T75" s="46"/>
      <c r="U75" s="45"/>
    </row>
    <row r="76" spans="2:21" x14ac:dyDescent="0.2">
      <c r="B76" s="44"/>
      <c r="C76" s="46"/>
      <c r="D76" s="46"/>
      <c r="E76" s="46"/>
      <c r="F76" s="46"/>
      <c r="G76" s="46"/>
      <c r="H76" s="46"/>
      <c r="I76" s="46"/>
      <c r="K76" s="332" t="s">
        <v>185</v>
      </c>
      <c r="L76" s="332"/>
      <c r="M76" s="332"/>
      <c r="N76" s="332"/>
      <c r="O76" s="46"/>
      <c r="P76" s="46"/>
      <c r="Q76" s="46"/>
      <c r="R76" s="46"/>
      <c r="S76" s="46"/>
      <c r="T76" s="46"/>
      <c r="U76" s="45"/>
    </row>
    <row r="77" spans="2:21" ht="15" customHeight="1" x14ac:dyDescent="0.25">
      <c r="B77" s="44"/>
      <c r="C77" s="46"/>
      <c r="D77" s="46"/>
      <c r="E77" s="46"/>
      <c r="F77" s="46"/>
      <c r="G77" s="46"/>
      <c r="H77" s="46"/>
      <c r="I77" s="46"/>
      <c r="J77" s="335" t="str">
        <f>+Autodiagnóstico!C40</f>
        <v>Defensa Judicial</v>
      </c>
      <c r="K77" s="335"/>
      <c r="L77" s="335"/>
      <c r="M77" s="335"/>
      <c r="N77" s="335"/>
      <c r="O77" s="335"/>
      <c r="P77" s="46"/>
      <c r="Q77" s="46"/>
      <c r="R77" s="46"/>
      <c r="S77" s="46"/>
      <c r="T77" s="46"/>
      <c r="U77" s="45"/>
    </row>
    <row r="78" spans="2:21" x14ac:dyDescent="0.2">
      <c r="B78" s="44"/>
      <c r="C78" s="46"/>
      <c r="D78" s="56"/>
      <c r="E78" s="46"/>
      <c r="F78" s="46"/>
      <c r="G78" s="46"/>
      <c r="H78" s="46"/>
      <c r="I78" s="46"/>
      <c r="M78" s="46"/>
      <c r="N78" s="46"/>
      <c r="O78" s="46"/>
      <c r="P78" s="46"/>
      <c r="Q78" s="46"/>
      <c r="R78" s="46"/>
      <c r="S78" s="46"/>
      <c r="T78" s="46"/>
      <c r="U78" s="45"/>
    </row>
    <row r="79" spans="2:21" x14ac:dyDescent="0.2">
      <c r="B79" s="44"/>
      <c r="C79" s="46"/>
      <c r="D79" s="46"/>
      <c r="E79" s="46"/>
      <c r="F79" s="46"/>
      <c r="G79" s="46"/>
      <c r="H79" s="46"/>
      <c r="I79" s="46"/>
      <c r="M79" s="46"/>
      <c r="N79" s="46"/>
      <c r="O79" s="46"/>
      <c r="P79" s="46"/>
      <c r="Q79" s="46"/>
      <c r="R79" s="46"/>
      <c r="S79" s="46"/>
      <c r="T79" s="46"/>
      <c r="U79" s="45"/>
    </row>
    <row r="80" spans="2:21" x14ac:dyDescent="0.2">
      <c r="B80" s="44"/>
      <c r="C80" s="46"/>
      <c r="D80" s="46"/>
      <c r="E80" s="46"/>
      <c r="F80" s="46"/>
      <c r="G80" s="46"/>
      <c r="H80" s="46"/>
      <c r="I80" s="46"/>
      <c r="M80" s="46"/>
      <c r="N80" s="46"/>
      <c r="O80" s="46"/>
      <c r="P80" s="46"/>
      <c r="Q80" s="46"/>
      <c r="R80" s="46"/>
      <c r="S80" s="46"/>
      <c r="T80" s="46"/>
      <c r="U80" s="45"/>
    </row>
    <row r="81" spans="2:21" x14ac:dyDescent="0.2">
      <c r="B81" s="44"/>
      <c r="C81" s="46"/>
      <c r="D81" s="46"/>
      <c r="E81" s="46"/>
      <c r="F81" s="46"/>
      <c r="G81" s="46"/>
      <c r="H81" s="46"/>
      <c r="I81" s="46"/>
      <c r="J81" s="46"/>
      <c r="K81" s="46"/>
      <c r="L81" s="46"/>
      <c r="M81" s="46"/>
      <c r="N81" s="46"/>
      <c r="O81" s="46"/>
      <c r="P81" s="46"/>
      <c r="Q81" s="46"/>
      <c r="R81" s="46"/>
      <c r="S81" s="46"/>
      <c r="T81" s="46"/>
      <c r="U81" s="45"/>
    </row>
    <row r="82" spans="2:21" x14ac:dyDescent="0.2">
      <c r="B82" s="44"/>
      <c r="C82" s="46"/>
      <c r="D82" s="46"/>
      <c r="E82" s="46"/>
      <c r="F82" s="46"/>
      <c r="G82" s="46"/>
      <c r="H82" s="46"/>
      <c r="I82" s="46"/>
      <c r="J82" s="46" t="s">
        <v>136</v>
      </c>
      <c r="K82" s="43" t="s">
        <v>123</v>
      </c>
      <c r="L82" s="46" t="s">
        <v>122</v>
      </c>
      <c r="M82" s="46"/>
      <c r="N82" s="46"/>
      <c r="O82" s="46"/>
      <c r="P82" s="46"/>
      <c r="Q82" s="46"/>
      <c r="R82" s="46"/>
      <c r="S82" s="46"/>
      <c r="T82" s="46"/>
      <c r="U82" s="45"/>
    </row>
    <row r="83" spans="2:21" x14ac:dyDescent="0.2">
      <c r="B83" s="44"/>
      <c r="C83" s="46"/>
      <c r="D83" s="46"/>
      <c r="E83" s="46"/>
      <c r="F83" s="46"/>
      <c r="G83" s="46"/>
      <c r="H83" s="46"/>
      <c r="I83" s="46"/>
      <c r="J83" s="46" t="str">
        <f>+Autodiagnóstico!E40</f>
        <v>Planeación</v>
      </c>
      <c r="K83" s="43">
        <v>100</v>
      </c>
      <c r="L83" s="47">
        <f>+Autodiagnóstico!F40</f>
        <v>100</v>
      </c>
      <c r="N83" s="46"/>
      <c r="O83" s="46"/>
      <c r="P83" s="46"/>
      <c r="Q83" s="46"/>
      <c r="R83" s="46"/>
      <c r="S83" s="46"/>
      <c r="T83" s="46"/>
      <c r="U83" s="45"/>
    </row>
    <row r="84" spans="2:21" x14ac:dyDescent="0.2">
      <c r="B84" s="44"/>
      <c r="C84" s="46"/>
      <c r="D84" s="46"/>
      <c r="E84" s="46"/>
      <c r="F84" s="46"/>
      <c r="G84" s="46"/>
      <c r="H84" s="46"/>
      <c r="I84" s="46"/>
      <c r="J84" s="46" t="str">
        <f>+Autodiagnóstico!E49</f>
        <v>Ejecución</v>
      </c>
      <c r="K84" s="43">
        <v>100</v>
      </c>
      <c r="L84" s="47">
        <f>+Autodiagnóstico!F49</f>
        <v>100</v>
      </c>
      <c r="N84" s="46"/>
      <c r="O84" s="46"/>
      <c r="P84" s="46"/>
      <c r="Q84" s="46"/>
      <c r="R84" s="46"/>
      <c r="S84" s="46"/>
      <c r="T84" s="46"/>
      <c r="U84" s="45"/>
    </row>
    <row r="85" spans="2:21" x14ac:dyDescent="0.2">
      <c r="B85" s="44"/>
      <c r="C85" s="46"/>
      <c r="D85" s="46"/>
      <c r="E85" s="46"/>
      <c r="F85" s="46"/>
      <c r="G85" s="46"/>
      <c r="H85" s="46"/>
      <c r="I85" s="46"/>
      <c r="J85" s="46" t="str">
        <f>+Autodiagnóstico!E52</f>
        <v>Seguimiento y evaluación</v>
      </c>
      <c r="K85" s="46">
        <v>100</v>
      </c>
      <c r="L85" s="98">
        <f>+Autodiagnóstico!F52</f>
        <v>90</v>
      </c>
      <c r="N85" s="46"/>
      <c r="O85" s="46"/>
      <c r="P85" s="46"/>
      <c r="Q85" s="46"/>
      <c r="R85" s="46"/>
      <c r="S85" s="46"/>
      <c r="T85" s="46"/>
      <c r="U85" s="45"/>
    </row>
    <row r="86" spans="2:21" x14ac:dyDescent="0.2">
      <c r="B86" s="44"/>
      <c r="C86" s="46"/>
      <c r="D86" s="46"/>
      <c r="E86" s="46"/>
      <c r="F86" s="46"/>
      <c r="G86" s="46"/>
      <c r="H86" s="46"/>
      <c r="I86" s="46"/>
      <c r="J86" s="46"/>
      <c r="K86" s="46"/>
      <c r="N86" s="46"/>
      <c r="O86" s="46"/>
      <c r="P86" s="46"/>
      <c r="Q86" s="46"/>
      <c r="R86" s="46"/>
      <c r="S86" s="46"/>
      <c r="T86" s="46"/>
      <c r="U86" s="45"/>
    </row>
    <row r="87" spans="2:21" x14ac:dyDescent="0.2">
      <c r="B87" s="44"/>
      <c r="C87" s="46"/>
      <c r="D87" s="46"/>
      <c r="E87" s="46"/>
      <c r="F87" s="46"/>
      <c r="G87" s="46"/>
      <c r="H87" s="46"/>
      <c r="I87" s="46"/>
      <c r="J87" s="46"/>
      <c r="K87" s="46"/>
      <c r="L87" s="46"/>
      <c r="M87" s="46"/>
      <c r="N87" s="46"/>
      <c r="O87" s="46"/>
      <c r="P87" s="46"/>
      <c r="Q87" s="46"/>
      <c r="R87" s="46"/>
      <c r="S87" s="46"/>
      <c r="T87" s="46"/>
      <c r="U87" s="45"/>
    </row>
    <row r="88" spans="2:21" x14ac:dyDescent="0.2">
      <c r="B88" s="44"/>
      <c r="C88" s="46"/>
      <c r="D88" s="46"/>
      <c r="E88" s="46"/>
      <c r="F88" s="46"/>
      <c r="G88" s="46"/>
      <c r="H88" s="46"/>
      <c r="I88" s="46"/>
      <c r="J88" s="46"/>
      <c r="K88" s="46"/>
      <c r="L88" s="46"/>
      <c r="M88" s="46"/>
      <c r="N88" s="46"/>
      <c r="O88" s="46"/>
      <c r="P88" s="46"/>
      <c r="Q88" s="46"/>
      <c r="R88" s="46"/>
      <c r="S88" s="46"/>
      <c r="T88" s="46"/>
      <c r="U88" s="45"/>
    </row>
    <row r="89" spans="2:21" x14ac:dyDescent="0.2">
      <c r="B89" s="44"/>
      <c r="C89" s="46"/>
      <c r="D89" s="46"/>
      <c r="E89" s="46"/>
      <c r="F89" s="46"/>
      <c r="G89" s="46"/>
      <c r="H89" s="46"/>
      <c r="I89" s="46"/>
      <c r="J89" s="46"/>
      <c r="K89" s="46"/>
      <c r="L89" s="46"/>
      <c r="M89" s="46"/>
      <c r="N89" s="46"/>
      <c r="O89" s="46"/>
      <c r="P89" s="46"/>
      <c r="Q89" s="46"/>
      <c r="R89" s="46"/>
      <c r="S89" s="46"/>
      <c r="T89" s="46"/>
      <c r="U89" s="45"/>
    </row>
    <row r="90" spans="2:21" x14ac:dyDescent="0.2">
      <c r="B90" s="44"/>
      <c r="C90" s="46"/>
      <c r="D90" s="46"/>
      <c r="E90" s="46"/>
      <c r="F90" s="46"/>
      <c r="G90" s="46"/>
      <c r="H90" s="46"/>
      <c r="I90" s="46"/>
      <c r="J90" s="46"/>
      <c r="K90" s="46"/>
      <c r="L90" s="46"/>
      <c r="M90" s="46"/>
      <c r="N90" s="46"/>
      <c r="O90" s="46"/>
      <c r="P90" s="46"/>
      <c r="Q90" s="46"/>
      <c r="R90" s="46"/>
      <c r="S90" s="46"/>
      <c r="T90" s="46"/>
      <c r="U90" s="45"/>
    </row>
    <row r="91" spans="2:21" x14ac:dyDescent="0.2">
      <c r="B91" s="44"/>
      <c r="C91" s="46"/>
      <c r="D91" s="46"/>
      <c r="E91" s="46"/>
      <c r="F91" s="46"/>
      <c r="G91" s="46"/>
      <c r="H91" s="46"/>
      <c r="I91" s="46"/>
      <c r="J91" s="46"/>
      <c r="K91" s="46"/>
      <c r="L91" s="46"/>
      <c r="M91" s="46"/>
      <c r="N91" s="46"/>
      <c r="O91" s="46"/>
      <c r="P91" s="46"/>
      <c r="Q91" s="46"/>
      <c r="R91" s="46"/>
      <c r="S91" s="46"/>
      <c r="T91" s="46"/>
      <c r="U91" s="45"/>
    </row>
    <row r="92" spans="2:21" x14ac:dyDescent="0.2">
      <c r="B92" s="44"/>
      <c r="C92" s="46"/>
      <c r="D92" s="46"/>
      <c r="E92" s="46"/>
      <c r="F92" s="46"/>
      <c r="G92" s="46"/>
      <c r="H92" s="46"/>
      <c r="I92" s="46"/>
      <c r="J92" s="46"/>
      <c r="K92" s="46"/>
      <c r="L92" s="46"/>
      <c r="M92" s="46"/>
      <c r="N92" s="46"/>
      <c r="O92" s="46"/>
      <c r="P92" s="46"/>
      <c r="Q92" s="46"/>
      <c r="R92" s="46"/>
      <c r="S92" s="46"/>
      <c r="T92" s="46"/>
      <c r="U92" s="45"/>
    </row>
    <row r="93" spans="2:21" x14ac:dyDescent="0.2">
      <c r="B93" s="44"/>
      <c r="C93" s="46"/>
      <c r="D93" s="46"/>
      <c r="E93" s="46"/>
      <c r="F93" s="46"/>
      <c r="G93" s="46"/>
      <c r="H93" s="46"/>
      <c r="I93" s="46"/>
      <c r="J93" s="46"/>
      <c r="K93" s="46"/>
      <c r="L93" s="46"/>
      <c r="M93" s="46"/>
      <c r="N93" s="46"/>
      <c r="O93" s="46"/>
      <c r="P93" s="46"/>
      <c r="Q93" s="46"/>
      <c r="R93" s="46"/>
      <c r="S93" s="46"/>
      <c r="T93" s="46"/>
      <c r="U93" s="45"/>
    </row>
    <row r="94" spans="2:21" x14ac:dyDescent="0.2">
      <c r="B94" s="44"/>
      <c r="C94" s="46"/>
      <c r="D94" s="46"/>
      <c r="E94" s="46"/>
      <c r="F94" s="46"/>
      <c r="G94" s="46"/>
      <c r="H94" s="46"/>
      <c r="I94" s="46"/>
      <c r="J94" s="46"/>
      <c r="K94" s="46"/>
      <c r="L94" s="46"/>
      <c r="M94" s="46"/>
      <c r="N94" s="46"/>
      <c r="O94" s="46"/>
      <c r="P94" s="46"/>
      <c r="Q94" s="46"/>
      <c r="R94" s="46"/>
      <c r="S94" s="46"/>
      <c r="T94" s="46"/>
      <c r="U94" s="45"/>
    </row>
    <row r="95" spans="2:21" x14ac:dyDescent="0.2">
      <c r="B95" s="44"/>
      <c r="C95" s="46"/>
      <c r="D95" s="46"/>
      <c r="E95" s="46"/>
      <c r="F95" s="46"/>
      <c r="G95" s="46"/>
      <c r="H95" s="46"/>
      <c r="I95" s="46"/>
      <c r="J95" s="46"/>
      <c r="K95" s="46"/>
      <c r="L95" s="46"/>
      <c r="M95" s="46"/>
      <c r="N95" s="46"/>
      <c r="O95" s="46"/>
      <c r="P95" s="46"/>
      <c r="Q95" s="46"/>
      <c r="R95" s="46"/>
      <c r="S95" s="46"/>
      <c r="T95" s="46"/>
      <c r="U95" s="45"/>
    </row>
    <row r="96" spans="2:21" x14ac:dyDescent="0.2">
      <c r="B96" s="44"/>
      <c r="C96" s="46"/>
      <c r="D96" s="46"/>
      <c r="E96" s="46"/>
      <c r="F96" s="46"/>
      <c r="G96" s="46"/>
      <c r="H96" s="46"/>
      <c r="I96" s="46"/>
      <c r="J96" s="46"/>
      <c r="K96" s="46"/>
      <c r="L96" s="46"/>
      <c r="M96" s="46"/>
      <c r="N96" s="46"/>
      <c r="O96" s="46"/>
      <c r="P96" s="46"/>
      <c r="Q96" s="46"/>
      <c r="R96" s="46"/>
      <c r="S96" s="46"/>
      <c r="T96" s="46"/>
      <c r="U96" s="45"/>
    </row>
    <row r="97" spans="2:21" x14ac:dyDescent="0.2">
      <c r="B97" s="44"/>
      <c r="C97" s="46"/>
      <c r="D97" s="46"/>
      <c r="E97" s="46"/>
      <c r="F97" s="46"/>
      <c r="G97" s="46"/>
      <c r="H97" s="46"/>
      <c r="I97" s="46"/>
      <c r="K97" s="332" t="s">
        <v>211</v>
      </c>
      <c r="L97" s="332"/>
      <c r="M97" s="332"/>
      <c r="N97" s="332"/>
      <c r="O97" s="46"/>
      <c r="P97" s="46"/>
      <c r="Q97" s="46"/>
      <c r="R97" s="46"/>
      <c r="S97" s="46"/>
      <c r="T97" s="46"/>
      <c r="U97" s="45"/>
    </row>
    <row r="98" spans="2:21" ht="15" x14ac:dyDescent="0.25">
      <c r="B98" s="44"/>
      <c r="C98" s="46"/>
      <c r="D98" s="46"/>
      <c r="E98" s="46"/>
      <c r="F98" s="46"/>
      <c r="G98" s="46"/>
      <c r="H98" s="46"/>
      <c r="I98" s="46"/>
      <c r="J98" s="335" t="str">
        <f>+Autodiagnóstico!C61</f>
        <v>Cumplimiento de sentencias y conciliaciones</v>
      </c>
      <c r="K98" s="335"/>
      <c r="L98" s="335"/>
      <c r="M98" s="335"/>
      <c r="N98" s="335"/>
      <c r="O98" s="335"/>
      <c r="P98" s="46"/>
      <c r="Q98" s="46"/>
      <c r="R98" s="46"/>
      <c r="S98" s="46"/>
      <c r="T98" s="46"/>
      <c r="U98" s="45"/>
    </row>
    <row r="99" spans="2:21" x14ac:dyDescent="0.2">
      <c r="B99" s="44"/>
      <c r="C99" s="46"/>
      <c r="D99" s="46"/>
      <c r="E99" s="46"/>
      <c r="F99" s="46"/>
      <c r="G99" s="46"/>
      <c r="H99" s="46"/>
      <c r="I99" s="46"/>
      <c r="J99" s="46"/>
      <c r="K99" s="46"/>
      <c r="L99" s="46"/>
      <c r="M99" s="46"/>
      <c r="N99" s="46"/>
      <c r="O99" s="46"/>
      <c r="P99" s="46"/>
      <c r="Q99" s="46"/>
      <c r="R99" s="46"/>
      <c r="S99" s="46"/>
      <c r="T99" s="46"/>
      <c r="U99" s="45"/>
    </row>
    <row r="100" spans="2:21" x14ac:dyDescent="0.2">
      <c r="B100" s="44"/>
      <c r="C100" s="46"/>
      <c r="D100" s="46"/>
      <c r="E100" s="46"/>
      <c r="F100" s="46"/>
      <c r="G100" s="46"/>
      <c r="H100" s="46"/>
      <c r="I100" s="46"/>
      <c r="J100" s="46"/>
      <c r="K100" s="46"/>
      <c r="L100" s="46"/>
      <c r="M100" s="46"/>
      <c r="N100" s="46"/>
      <c r="O100" s="46"/>
      <c r="P100" s="46"/>
      <c r="Q100" s="46"/>
      <c r="R100" s="46"/>
      <c r="S100" s="46"/>
      <c r="T100" s="46"/>
      <c r="U100" s="45"/>
    </row>
    <row r="101" spans="2:21" x14ac:dyDescent="0.2">
      <c r="B101" s="44"/>
      <c r="C101" s="46"/>
      <c r="D101" s="46"/>
      <c r="E101" s="46"/>
      <c r="F101" s="46"/>
      <c r="G101" s="46"/>
      <c r="H101" s="46"/>
      <c r="I101" s="46"/>
      <c r="J101" s="46" t="str">
        <f>+Autodiagnóstico!E61</f>
        <v>Planeación</v>
      </c>
      <c r="K101" s="46">
        <v>100</v>
      </c>
      <c r="L101" s="46">
        <f>+Autodiagnóstico!F61</f>
        <v>100</v>
      </c>
      <c r="M101" s="46"/>
      <c r="N101" s="46"/>
      <c r="O101" s="46"/>
      <c r="P101" s="46"/>
      <c r="Q101" s="46"/>
      <c r="R101" s="46"/>
      <c r="S101" s="46"/>
      <c r="T101" s="46"/>
      <c r="U101" s="45"/>
    </row>
    <row r="102" spans="2:21" x14ac:dyDescent="0.2">
      <c r="B102" s="44"/>
      <c r="C102" s="46"/>
      <c r="D102" s="46"/>
      <c r="E102" s="46"/>
      <c r="F102" s="46"/>
      <c r="G102" s="46"/>
      <c r="H102" s="46"/>
      <c r="I102" s="46"/>
      <c r="J102" s="46" t="str">
        <f>+Autodiagnóstico!E65</f>
        <v>Ejecución</v>
      </c>
      <c r="K102" s="46">
        <v>100</v>
      </c>
      <c r="L102" s="46" t="str">
        <f>+Autodiagnóstico!F65</f>
        <v/>
      </c>
      <c r="M102" s="46"/>
      <c r="N102" s="46"/>
      <c r="O102" s="46"/>
      <c r="P102" s="46"/>
      <c r="Q102" s="46"/>
      <c r="R102" s="46"/>
      <c r="S102" s="46"/>
      <c r="T102" s="46"/>
      <c r="U102" s="45"/>
    </row>
    <row r="103" spans="2:21" x14ac:dyDescent="0.2">
      <c r="B103" s="44"/>
      <c r="C103" s="46"/>
      <c r="D103" s="46"/>
      <c r="E103" s="46"/>
      <c r="F103" s="46"/>
      <c r="G103" s="46"/>
      <c r="H103" s="46"/>
      <c r="I103" s="46"/>
      <c r="J103" s="46" t="str">
        <f>+Autodiagnóstico!E68</f>
        <v>Seguimiento y evaluación</v>
      </c>
      <c r="K103" s="46">
        <v>100</v>
      </c>
      <c r="L103" s="46" t="str">
        <f>+Autodiagnóstico!F68</f>
        <v/>
      </c>
      <c r="M103" s="46"/>
      <c r="N103" s="46"/>
      <c r="O103" s="46"/>
      <c r="P103" s="46"/>
      <c r="Q103" s="46"/>
      <c r="R103" s="46"/>
      <c r="S103" s="46"/>
      <c r="T103" s="46"/>
      <c r="U103" s="45"/>
    </row>
    <row r="104" spans="2:21" x14ac:dyDescent="0.2">
      <c r="B104" s="44"/>
      <c r="C104" s="46"/>
      <c r="D104" s="46"/>
      <c r="E104" s="46"/>
      <c r="F104" s="46"/>
      <c r="G104" s="46"/>
      <c r="H104" s="46"/>
      <c r="I104" s="46"/>
      <c r="J104" s="46"/>
      <c r="K104" s="46"/>
      <c r="L104" s="46"/>
      <c r="M104" s="46"/>
      <c r="N104" s="46"/>
      <c r="O104" s="46"/>
      <c r="P104" s="46"/>
      <c r="Q104" s="46"/>
      <c r="R104" s="46"/>
      <c r="S104" s="46"/>
      <c r="T104" s="46"/>
      <c r="U104" s="45"/>
    </row>
    <row r="105" spans="2:21" x14ac:dyDescent="0.2">
      <c r="B105" s="44"/>
      <c r="C105" s="46"/>
      <c r="D105" s="46"/>
      <c r="E105" s="46"/>
      <c r="F105" s="46"/>
      <c r="G105" s="46"/>
      <c r="H105" s="46"/>
      <c r="I105" s="46"/>
      <c r="J105" s="46"/>
      <c r="K105" s="46"/>
      <c r="L105" s="46"/>
      <c r="M105" s="46"/>
      <c r="N105" s="46"/>
      <c r="O105" s="46"/>
      <c r="P105" s="46"/>
      <c r="Q105" s="46"/>
      <c r="R105" s="46"/>
      <c r="S105" s="46"/>
      <c r="T105" s="46"/>
      <c r="U105" s="45"/>
    </row>
    <row r="106" spans="2:21" x14ac:dyDescent="0.2">
      <c r="B106" s="44"/>
      <c r="C106" s="46"/>
      <c r="D106" s="46"/>
      <c r="E106" s="46"/>
      <c r="F106" s="46"/>
      <c r="G106" s="46"/>
      <c r="H106" s="46"/>
      <c r="I106" s="46"/>
      <c r="J106" s="46"/>
      <c r="K106" s="46"/>
      <c r="L106" s="46"/>
      <c r="M106" s="46"/>
      <c r="N106" s="46"/>
      <c r="O106" s="46"/>
      <c r="P106" s="46"/>
      <c r="Q106" s="46"/>
      <c r="R106" s="46"/>
      <c r="S106" s="46"/>
      <c r="T106" s="46"/>
      <c r="U106" s="45"/>
    </row>
    <row r="107" spans="2:21" x14ac:dyDescent="0.2">
      <c r="B107" s="44"/>
      <c r="C107" s="46"/>
      <c r="D107" s="46"/>
      <c r="E107" s="46"/>
      <c r="F107" s="46"/>
      <c r="G107" s="46"/>
      <c r="H107" s="46"/>
      <c r="I107" s="46"/>
      <c r="J107" s="46"/>
      <c r="K107" s="46"/>
      <c r="L107" s="46"/>
      <c r="M107" s="46"/>
      <c r="N107" s="46"/>
      <c r="O107" s="46"/>
      <c r="P107" s="46"/>
      <c r="Q107" s="46"/>
      <c r="R107" s="46"/>
      <c r="S107" s="46"/>
      <c r="T107" s="46"/>
      <c r="U107" s="45"/>
    </row>
    <row r="108" spans="2:21" x14ac:dyDescent="0.2">
      <c r="B108" s="44"/>
      <c r="C108" s="46"/>
      <c r="D108" s="46"/>
      <c r="E108" s="46"/>
      <c r="F108" s="46"/>
      <c r="G108" s="46"/>
      <c r="H108" s="46"/>
      <c r="I108" s="46"/>
      <c r="J108" s="46"/>
      <c r="K108" s="46"/>
      <c r="L108" s="46"/>
      <c r="M108" s="46"/>
      <c r="N108" s="46"/>
      <c r="O108" s="46"/>
      <c r="P108" s="46"/>
      <c r="Q108" s="46"/>
      <c r="R108" s="46"/>
      <c r="S108" s="46"/>
      <c r="T108" s="46"/>
      <c r="U108" s="45"/>
    </row>
    <row r="109" spans="2:21" x14ac:dyDescent="0.2">
      <c r="B109" s="44"/>
      <c r="C109" s="46"/>
      <c r="D109" s="46"/>
      <c r="E109" s="46"/>
      <c r="F109" s="46"/>
      <c r="G109" s="46"/>
      <c r="H109" s="46"/>
      <c r="I109" s="46"/>
      <c r="J109" s="46"/>
      <c r="K109" s="46"/>
      <c r="L109" s="46"/>
      <c r="M109" s="46"/>
      <c r="N109" s="46"/>
      <c r="O109" s="46"/>
      <c r="P109" s="46"/>
      <c r="Q109" s="46"/>
      <c r="R109" s="46"/>
      <c r="S109" s="46"/>
      <c r="T109" s="46"/>
      <c r="U109" s="45"/>
    </row>
    <row r="110" spans="2:21" x14ac:dyDescent="0.2">
      <c r="B110" s="44"/>
      <c r="C110" s="46"/>
      <c r="D110" s="46"/>
      <c r="E110" s="46"/>
      <c r="F110" s="46"/>
      <c r="G110" s="46"/>
      <c r="H110" s="46"/>
      <c r="I110" s="46"/>
      <c r="J110" s="46"/>
      <c r="K110" s="46"/>
      <c r="L110" s="46"/>
      <c r="M110" s="46"/>
      <c r="N110" s="46"/>
      <c r="O110" s="46"/>
      <c r="P110" s="46"/>
      <c r="Q110" s="46"/>
      <c r="R110" s="46"/>
      <c r="S110" s="46"/>
      <c r="T110" s="46"/>
      <c r="U110" s="45"/>
    </row>
    <row r="111" spans="2:21" x14ac:dyDescent="0.2">
      <c r="B111" s="44"/>
      <c r="C111" s="46"/>
      <c r="D111" s="46"/>
      <c r="E111" s="46"/>
      <c r="F111" s="46"/>
      <c r="G111" s="46"/>
      <c r="H111" s="46"/>
      <c r="I111" s="46"/>
      <c r="J111" s="46"/>
      <c r="K111" s="46"/>
      <c r="L111" s="46"/>
      <c r="M111" s="46"/>
      <c r="N111" s="46"/>
      <c r="O111" s="46"/>
      <c r="P111" s="46"/>
      <c r="Q111" s="46"/>
      <c r="R111" s="46"/>
      <c r="S111" s="46"/>
      <c r="T111" s="46"/>
      <c r="U111" s="45"/>
    </row>
    <row r="112" spans="2:21" x14ac:dyDescent="0.2">
      <c r="B112" s="44"/>
      <c r="C112" s="46"/>
      <c r="D112" s="46"/>
      <c r="E112" s="46"/>
      <c r="F112" s="46"/>
      <c r="G112" s="46"/>
      <c r="H112" s="46"/>
      <c r="I112" s="46"/>
      <c r="J112" s="46"/>
      <c r="K112" s="46"/>
      <c r="L112" s="46"/>
      <c r="M112" s="46"/>
      <c r="N112" s="46"/>
      <c r="O112" s="46"/>
      <c r="P112" s="46"/>
      <c r="Q112" s="46"/>
      <c r="R112" s="46"/>
      <c r="S112" s="46"/>
      <c r="T112" s="46"/>
      <c r="U112" s="45"/>
    </row>
    <row r="113" spans="2:21" x14ac:dyDescent="0.2">
      <c r="B113" s="44"/>
      <c r="C113" s="46"/>
      <c r="D113" s="46"/>
      <c r="E113" s="46"/>
      <c r="F113" s="46"/>
      <c r="G113" s="46"/>
      <c r="H113" s="46"/>
      <c r="I113" s="46"/>
      <c r="J113" s="46"/>
      <c r="K113" s="46"/>
      <c r="L113" s="46"/>
      <c r="M113" s="46"/>
      <c r="N113" s="46"/>
      <c r="O113" s="46"/>
      <c r="P113" s="46"/>
      <c r="Q113" s="46"/>
      <c r="R113" s="46"/>
      <c r="S113" s="46"/>
      <c r="T113" s="46"/>
      <c r="U113" s="45"/>
    </row>
    <row r="114" spans="2:21" x14ac:dyDescent="0.2">
      <c r="B114" s="44"/>
      <c r="C114" s="46"/>
      <c r="D114" s="46"/>
      <c r="E114" s="46"/>
      <c r="F114" s="46"/>
      <c r="G114" s="46"/>
      <c r="H114" s="46"/>
      <c r="I114" s="46"/>
      <c r="J114" s="46"/>
      <c r="K114" s="46"/>
      <c r="L114" s="46"/>
      <c r="M114" s="46"/>
      <c r="N114" s="46"/>
      <c r="O114" s="46"/>
      <c r="P114" s="46"/>
      <c r="Q114" s="46"/>
      <c r="R114" s="46"/>
      <c r="S114" s="46"/>
      <c r="T114" s="46"/>
      <c r="U114" s="45"/>
    </row>
    <row r="115" spans="2:21" x14ac:dyDescent="0.2">
      <c r="B115" s="44"/>
      <c r="C115" s="46"/>
      <c r="D115" s="46"/>
      <c r="E115" s="46"/>
      <c r="F115" s="46"/>
      <c r="G115" s="46"/>
      <c r="H115" s="46"/>
      <c r="I115" s="46"/>
      <c r="J115" s="46"/>
      <c r="K115" s="46"/>
      <c r="L115" s="46"/>
      <c r="M115" s="46"/>
      <c r="N115" s="46"/>
      <c r="O115" s="46"/>
      <c r="P115" s="46"/>
      <c r="Q115" s="46"/>
      <c r="R115" s="46"/>
      <c r="S115" s="46"/>
      <c r="T115" s="46"/>
      <c r="U115" s="45"/>
    </row>
    <row r="116" spans="2:21" x14ac:dyDescent="0.2">
      <c r="B116" s="44"/>
      <c r="C116" s="46"/>
      <c r="D116" s="46"/>
      <c r="E116" s="46"/>
      <c r="F116" s="46"/>
      <c r="G116" s="46"/>
      <c r="H116" s="46"/>
      <c r="I116" s="46"/>
      <c r="J116" s="46"/>
      <c r="K116" s="46"/>
      <c r="L116" s="46"/>
      <c r="M116" s="46"/>
      <c r="N116" s="46"/>
      <c r="O116" s="46"/>
      <c r="P116" s="46"/>
      <c r="Q116" s="46"/>
      <c r="R116" s="46"/>
      <c r="S116" s="46"/>
      <c r="T116" s="46"/>
      <c r="U116" s="45"/>
    </row>
    <row r="117" spans="2:21" x14ac:dyDescent="0.2">
      <c r="B117" s="44"/>
      <c r="C117" s="46"/>
      <c r="D117" s="46"/>
      <c r="E117" s="46"/>
      <c r="F117" s="46"/>
      <c r="G117" s="46"/>
      <c r="H117" s="46"/>
      <c r="I117" s="46"/>
      <c r="J117" s="46"/>
      <c r="K117" s="46"/>
      <c r="L117" s="46"/>
      <c r="M117" s="46"/>
      <c r="N117" s="46"/>
      <c r="O117" s="46"/>
      <c r="P117" s="46"/>
      <c r="Q117" s="46"/>
      <c r="R117" s="46"/>
      <c r="S117" s="46"/>
      <c r="T117" s="46"/>
      <c r="U117" s="45"/>
    </row>
    <row r="118" spans="2:21" x14ac:dyDescent="0.2">
      <c r="B118" s="44"/>
      <c r="C118" s="46"/>
      <c r="D118" s="46"/>
      <c r="E118" s="46"/>
      <c r="F118" s="46"/>
      <c r="G118" s="46"/>
      <c r="H118" s="46"/>
      <c r="I118" s="46"/>
      <c r="J118" s="46"/>
      <c r="K118" s="46"/>
      <c r="L118" s="46"/>
      <c r="M118" s="46"/>
      <c r="N118" s="46"/>
      <c r="O118" s="46"/>
      <c r="P118" s="46"/>
      <c r="Q118" s="46"/>
      <c r="R118" s="46"/>
      <c r="S118" s="46"/>
      <c r="T118" s="46"/>
      <c r="U118" s="45"/>
    </row>
    <row r="119" spans="2:21" x14ac:dyDescent="0.2">
      <c r="B119" s="44"/>
      <c r="C119" s="46"/>
      <c r="D119" s="46"/>
      <c r="E119" s="46"/>
      <c r="F119" s="46"/>
      <c r="G119" s="46"/>
      <c r="H119" s="46"/>
      <c r="I119" s="46"/>
      <c r="J119" s="46"/>
      <c r="K119" s="46"/>
      <c r="L119" s="46"/>
      <c r="M119" s="46"/>
      <c r="N119" s="46"/>
      <c r="O119" s="46"/>
      <c r="P119" s="46"/>
      <c r="Q119" s="46"/>
      <c r="R119" s="46"/>
      <c r="S119" s="46"/>
      <c r="T119" s="46"/>
      <c r="U119" s="45"/>
    </row>
    <row r="120" spans="2:21" x14ac:dyDescent="0.2">
      <c r="B120" s="44"/>
      <c r="C120" s="46"/>
      <c r="D120" s="46"/>
      <c r="E120" s="46"/>
      <c r="F120" s="46"/>
      <c r="G120" s="46"/>
      <c r="H120" s="46"/>
      <c r="I120" s="46"/>
      <c r="J120" s="46"/>
      <c r="K120" s="332" t="s">
        <v>212</v>
      </c>
      <c r="L120" s="332"/>
      <c r="M120" s="332"/>
      <c r="N120" s="332"/>
      <c r="O120" s="46"/>
      <c r="P120" s="46"/>
      <c r="Q120" s="46"/>
      <c r="R120" s="46"/>
      <c r="S120" s="46"/>
      <c r="T120" s="46"/>
      <c r="U120" s="45"/>
    </row>
    <row r="121" spans="2:21" ht="15" x14ac:dyDescent="0.25">
      <c r="B121" s="44"/>
      <c r="C121" s="46"/>
      <c r="D121" s="46"/>
      <c r="E121" s="46"/>
      <c r="F121" s="46"/>
      <c r="G121" s="46"/>
      <c r="H121" s="46"/>
      <c r="I121" s="46"/>
      <c r="J121" s="46"/>
      <c r="K121" s="99" t="str">
        <f>+Autodiagnóstico!C69</f>
        <v>Acción de repetición y recuperación de bienes públicos</v>
      </c>
      <c r="L121" s="46"/>
      <c r="M121" s="46"/>
      <c r="N121" s="46"/>
      <c r="O121" s="46"/>
      <c r="P121" s="46"/>
      <c r="Q121" s="46"/>
      <c r="R121" s="46"/>
      <c r="S121" s="46"/>
      <c r="T121" s="46"/>
      <c r="U121" s="45"/>
    </row>
    <row r="122" spans="2:21" x14ac:dyDescent="0.2">
      <c r="B122" s="44"/>
      <c r="C122" s="46"/>
      <c r="D122" s="46"/>
      <c r="E122" s="46"/>
      <c r="F122" s="46"/>
      <c r="G122" s="46"/>
      <c r="H122" s="46"/>
      <c r="I122" s="46"/>
      <c r="J122" s="46"/>
      <c r="K122" s="46"/>
      <c r="L122" s="46"/>
      <c r="M122" s="46"/>
      <c r="N122" s="46"/>
      <c r="O122" s="46"/>
      <c r="P122" s="46"/>
      <c r="Q122" s="46"/>
      <c r="R122" s="46"/>
      <c r="S122" s="46"/>
      <c r="T122" s="46"/>
      <c r="U122" s="45"/>
    </row>
    <row r="123" spans="2:21" x14ac:dyDescent="0.2">
      <c r="B123" s="44"/>
      <c r="C123" s="46"/>
      <c r="D123" s="46"/>
      <c r="E123" s="46"/>
      <c r="F123" s="46"/>
      <c r="G123" s="46"/>
      <c r="H123" s="46"/>
      <c r="I123" s="46"/>
      <c r="J123" s="46"/>
      <c r="K123" s="46"/>
      <c r="L123" s="46"/>
      <c r="M123" s="46"/>
      <c r="N123" s="46"/>
      <c r="O123" s="46"/>
      <c r="P123" s="46"/>
      <c r="Q123" s="46"/>
      <c r="R123" s="46"/>
      <c r="S123" s="46"/>
      <c r="T123" s="46"/>
      <c r="U123" s="45"/>
    </row>
    <row r="124" spans="2:21" x14ac:dyDescent="0.2">
      <c r="B124" s="44"/>
      <c r="C124" s="46"/>
      <c r="D124" s="46"/>
      <c r="E124" s="46"/>
      <c r="F124" s="46"/>
      <c r="G124" s="46"/>
      <c r="H124" s="46"/>
      <c r="I124" s="46"/>
      <c r="J124" s="46"/>
      <c r="K124" s="46"/>
      <c r="L124" s="46"/>
      <c r="M124" s="46"/>
      <c r="N124" s="46"/>
      <c r="O124" s="46"/>
      <c r="P124" s="46"/>
      <c r="Q124" s="46"/>
      <c r="R124" s="46"/>
      <c r="S124" s="46"/>
      <c r="T124" s="46"/>
      <c r="U124" s="45"/>
    </row>
    <row r="125" spans="2:21" x14ac:dyDescent="0.2">
      <c r="B125" s="44"/>
      <c r="C125" s="46"/>
      <c r="D125" s="46"/>
      <c r="E125" s="46"/>
      <c r="F125" s="46"/>
      <c r="G125" s="46"/>
      <c r="H125" s="46"/>
      <c r="I125" s="46"/>
      <c r="J125" s="46" t="str">
        <f>+Autodiagnóstico!E69</f>
        <v>Planeación</v>
      </c>
      <c r="K125" s="46">
        <v>100</v>
      </c>
      <c r="L125" s="100">
        <f>+Autodiagnóstico!F69</f>
        <v>100</v>
      </c>
      <c r="M125" s="46"/>
      <c r="N125" s="46"/>
      <c r="O125" s="46"/>
      <c r="P125" s="46"/>
      <c r="Q125" s="46"/>
      <c r="R125" s="46"/>
      <c r="S125" s="46"/>
      <c r="T125" s="46"/>
      <c r="U125" s="45"/>
    </row>
    <row r="126" spans="2:21" x14ac:dyDescent="0.2">
      <c r="B126" s="44"/>
      <c r="C126" s="46"/>
      <c r="D126" s="46"/>
      <c r="E126" s="46"/>
      <c r="F126" s="46"/>
      <c r="G126" s="46"/>
      <c r="H126" s="46"/>
      <c r="I126" s="46"/>
      <c r="J126" s="46" t="str">
        <f>+Autodiagnóstico!E71</f>
        <v>Ejecución</v>
      </c>
      <c r="K126" s="46">
        <v>100</v>
      </c>
      <c r="L126" s="100">
        <f>+Autodiagnóstico!F71</f>
        <v>100</v>
      </c>
      <c r="M126" s="46"/>
      <c r="N126" s="46"/>
      <c r="O126" s="46"/>
      <c r="P126" s="46"/>
      <c r="Q126" s="46"/>
      <c r="R126" s="46"/>
      <c r="S126" s="46"/>
      <c r="T126" s="46"/>
      <c r="U126" s="45"/>
    </row>
    <row r="127" spans="2:21" x14ac:dyDescent="0.2">
      <c r="B127" s="44"/>
      <c r="C127" s="46"/>
      <c r="D127" s="46"/>
      <c r="E127" s="46"/>
      <c r="F127" s="46"/>
      <c r="G127" s="46"/>
      <c r="H127" s="46"/>
      <c r="I127" s="46"/>
      <c r="J127" s="46" t="str">
        <f>+Autodiagnóstico!E76</f>
        <v>Seguimiento y evaluación</v>
      </c>
      <c r="K127" s="46">
        <v>100</v>
      </c>
      <c r="L127" s="100">
        <f>+Autodiagnóstico!F76</f>
        <v>100</v>
      </c>
      <c r="M127" s="46"/>
      <c r="N127" s="46"/>
      <c r="O127" s="46"/>
      <c r="P127" s="46"/>
      <c r="Q127" s="46"/>
      <c r="R127" s="46"/>
      <c r="S127" s="46"/>
      <c r="T127" s="46"/>
      <c r="U127" s="45"/>
    </row>
    <row r="128" spans="2:21" x14ac:dyDescent="0.2">
      <c r="B128" s="44"/>
      <c r="C128" s="46"/>
      <c r="D128" s="46"/>
      <c r="E128" s="46"/>
      <c r="F128" s="46"/>
      <c r="G128" s="46"/>
      <c r="H128" s="46"/>
      <c r="I128" s="46"/>
      <c r="J128" s="46"/>
      <c r="K128" s="46"/>
      <c r="L128" s="46"/>
      <c r="M128" s="46"/>
      <c r="N128" s="46"/>
      <c r="O128" s="46"/>
      <c r="P128" s="46"/>
      <c r="Q128" s="46"/>
      <c r="R128" s="46"/>
      <c r="S128" s="46"/>
      <c r="T128" s="46"/>
      <c r="U128" s="45"/>
    </row>
    <row r="129" spans="2:21" x14ac:dyDescent="0.2">
      <c r="B129" s="44"/>
      <c r="C129" s="46"/>
      <c r="D129" s="46"/>
      <c r="E129" s="46"/>
      <c r="F129" s="46"/>
      <c r="G129" s="46"/>
      <c r="H129" s="46"/>
      <c r="I129" s="46"/>
      <c r="J129" s="46"/>
      <c r="K129" s="46"/>
      <c r="L129" s="46"/>
      <c r="M129" s="46"/>
      <c r="N129" s="46"/>
      <c r="O129" s="46"/>
      <c r="P129" s="46"/>
      <c r="Q129" s="46"/>
      <c r="R129" s="46"/>
      <c r="S129" s="46"/>
      <c r="T129" s="46"/>
      <c r="U129" s="45"/>
    </row>
    <row r="130" spans="2:21" x14ac:dyDescent="0.2">
      <c r="B130" s="44"/>
      <c r="C130" s="46"/>
      <c r="D130" s="46"/>
      <c r="E130" s="46"/>
      <c r="F130" s="46"/>
      <c r="G130" s="46"/>
      <c r="H130" s="46"/>
      <c r="I130" s="46"/>
      <c r="J130" s="46"/>
      <c r="K130" s="46"/>
      <c r="L130" s="46"/>
      <c r="M130" s="46"/>
      <c r="N130" s="46"/>
      <c r="O130" s="46"/>
      <c r="P130" s="46"/>
      <c r="Q130" s="46"/>
      <c r="R130" s="46"/>
      <c r="S130" s="46"/>
      <c r="T130" s="46"/>
      <c r="U130" s="45"/>
    </row>
    <row r="131" spans="2:21" x14ac:dyDescent="0.2">
      <c r="B131" s="44"/>
      <c r="C131" s="46"/>
      <c r="D131" s="46"/>
      <c r="E131" s="46"/>
      <c r="F131" s="46"/>
      <c r="G131" s="46"/>
      <c r="H131" s="46"/>
      <c r="I131" s="46"/>
      <c r="J131" s="46"/>
      <c r="K131" s="46"/>
      <c r="L131" s="46"/>
      <c r="M131" s="46"/>
      <c r="N131" s="46"/>
      <c r="O131" s="46"/>
      <c r="P131" s="46"/>
      <c r="Q131" s="46"/>
      <c r="R131" s="46"/>
      <c r="S131" s="46"/>
      <c r="T131" s="46"/>
      <c r="U131" s="45"/>
    </row>
    <row r="132" spans="2:21" x14ac:dyDescent="0.2">
      <c r="B132" s="44"/>
      <c r="C132" s="46"/>
      <c r="D132" s="46"/>
      <c r="E132" s="46"/>
      <c r="F132" s="46"/>
      <c r="G132" s="46"/>
      <c r="H132" s="46"/>
      <c r="I132" s="46"/>
      <c r="J132" s="46"/>
      <c r="K132" s="46"/>
      <c r="L132" s="46"/>
      <c r="M132" s="46"/>
      <c r="N132" s="46"/>
      <c r="O132" s="46"/>
      <c r="P132" s="46"/>
      <c r="Q132" s="46"/>
      <c r="R132" s="46"/>
      <c r="S132" s="46"/>
      <c r="T132" s="46"/>
      <c r="U132" s="45"/>
    </row>
    <row r="133" spans="2:21" x14ac:dyDescent="0.2">
      <c r="B133" s="44"/>
      <c r="C133" s="46"/>
      <c r="D133" s="46"/>
      <c r="E133" s="46"/>
      <c r="F133" s="46"/>
      <c r="G133" s="46"/>
      <c r="H133" s="46"/>
      <c r="I133" s="46"/>
      <c r="J133" s="46"/>
      <c r="K133" s="46"/>
      <c r="L133" s="46"/>
      <c r="M133" s="46"/>
      <c r="N133" s="46"/>
      <c r="O133" s="46"/>
      <c r="P133" s="46"/>
      <c r="Q133" s="46"/>
      <c r="R133" s="46"/>
      <c r="S133" s="46"/>
      <c r="T133" s="46"/>
      <c r="U133" s="45"/>
    </row>
    <row r="134" spans="2:21" x14ac:dyDescent="0.2">
      <c r="B134" s="44"/>
      <c r="C134" s="46"/>
      <c r="D134" s="46"/>
      <c r="E134" s="46"/>
      <c r="F134" s="46"/>
      <c r="G134" s="46"/>
      <c r="H134" s="46"/>
      <c r="I134" s="46"/>
      <c r="J134" s="46"/>
      <c r="K134" s="46"/>
      <c r="L134" s="46"/>
      <c r="M134" s="46"/>
      <c r="N134" s="46"/>
      <c r="O134" s="46"/>
      <c r="P134" s="46"/>
      <c r="Q134" s="46"/>
      <c r="R134" s="46"/>
      <c r="S134" s="46"/>
      <c r="T134" s="46"/>
      <c r="U134" s="45"/>
    </row>
    <row r="135" spans="2:21" x14ac:dyDescent="0.2">
      <c r="B135" s="44"/>
      <c r="C135" s="46"/>
      <c r="D135" s="46"/>
      <c r="E135" s="46"/>
      <c r="F135" s="46"/>
      <c r="G135" s="46"/>
      <c r="H135" s="46"/>
      <c r="I135" s="46"/>
      <c r="J135" s="46"/>
      <c r="K135" s="46"/>
      <c r="L135" s="46"/>
      <c r="M135" s="46"/>
      <c r="N135" s="46"/>
      <c r="O135" s="46"/>
      <c r="P135" s="46"/>
      <c r="Q135" s="46"/>
      <c r="R135" s="46"/>
      <c r="S135" s="46"/>
      <c r="T135" s="46"/>
      <c r="U135" s="45"/>
    </row>
    <row r="136" spans="2:21" x14ac:dyDescent="0.2">
      <c r="B136" s="44"/>
      <c r="C136" s="46"/>
      <c r="D136" s="46"/>
      <c r="E136" s="46"/>
      <c r="F136" s="46"/>
      <c r="G136" s="46"/>
      <c r="H136" s="46"/>
      <c r="I136" s="46"/>
      <c r="J136" s="46"/>
      <c r="K136" s="46"/>
      <c r="L136" s="46"/>
      <c r="M136" s="46"/>
      <c r="N136" s="46"/>
      <c r="O136" s="46"/>
      <c r="P136" s="46"/>
      <c r="Q136" s="46"/>
      <c r="R136" s="46"/>
      <c r="S136" s="46"/>
      <c r="T136" s="46"/>
      <c r="U136" s="45"/>
    </row>
    <row r="137" spans="2:21" x14ac:dyDescent="0.2">
      <c r="B137" s="44"/>
      <c r="C137" s="46"/>
      <c r="D137" s="46"/>
      <c r="E137" s="46"/>
      <c r="F137" s="46"/>
      <c r="G137" s="46"/>
      <c r="H137" s="46"/>
      <c r="I137" s="46"/>
      <c r="J137" s="46"/>
      <c r="K137" s="46"/>
      <c r="L137" s="46"/>
      <c r="M137" s="46"/>
      <c r="N137" s="46"/>
      <c r="O137" s="46"/>
      <c r="P137" s="46"/>
      <c r="Q137" s="46"/>
      <c r="R137" s="46"/>
      <c r="S137" s="46"/>
      <c r="T137" s="46"/>
      <c r="U137" s="45"/>
    </row>
    <row r="138" spans="2:21" x14ac:dyDescent="0.2">
      <c r="B138" s="44"/>
      <c r="C138" s="46"/>
      <c r="D138" s="46"/>
      <c r="E138" s="46"/>
      <c r="F138" s="46"/>
      <c r="G138" s="46"/>
      <c r="H138" s="46"/>
      <c r="I138" s="46"/>
      <c r="J138" s="46"/>
      <c r="K138" s="46"/>
      <c r="L138" s="46"/>
      <c r="M138" s="46"/>
      <c r="N138" s="46"/>
      <c r="O138" s="46"/>
      <c r="P138" s="46"/>
      <c r="Q138" s="46"/>
      <c r="R138" s="46"/>
      <c r="S138" s="46"/>
      <c r="T138" s="46"/>
      <c r="U138" s="45"/>
    </row>
    <row r="139" spans="2:21" x14ac:dyDescent="0.2">
      <c r="B139" s="44"/>
      <c r="C139" s="46"/>
      <c r="D139" s="46"/>
      <c r="E139" s="46"/>
      <c r="F139" s="46"/>
      <c r="G139" s="46"/>
      <c r="H139" s="46"/>
      <c r="I139" s="46"/>
      <c r="J139" s="46"/>
      <c r="K139" s="46"/>
      <c r="L139" s="46"/>
      <c r="M139" s="46"/>
      <c r="N139" s="46"/>
      <c r="O139" s="46"/>
      <c r="P139" s="46"/>
      <c r="Q139" s="46"/>
      <c r="R139" s="46"/>
      <c r="S139" s="46"/>
      <c r="T139" s="46"/>
      <c r="U139" s="45"/>
    </row>
    <row r="140" spans="2:21" x14ac:dyDescent="0.2">
      <c r="B140" s="44"/>
      <c r="C140" s="46"/>
      <c r="D140" s="46"/>
      <c r="E140" s="46"/>
      <c r="F140" s="46"/>
      <c r="G140" s="46"/>
      <c r="H140" s="46"/>
      <c r="I140" s="46"/>
      <c r="J140" s="46"/>
      <c r="K140" s="46"/>
      <c r="L140" s="46"/>
      <c r="M140" s="46"/>
      <c r="N140" s="46"/>
      <c r="O140" s="46"/>
      <c r="P140" s="46"/>
      <c r="Q140" s="46"/>
      <c r="R140" s="46"/>
      <c r="S140" s="46"/>
      <c r="T140" s="46"/>
      <c r="U140" s="45"/>
    </row>
    <row r="141" spans="2:21" x14ac:dyDescent="0.2">
      <c r="B141" s="44"/>
      <c r="C141" s="46"/>
      <c r="D141" s="46"/>
      <c r="E141" s="46"/>
      <c r="F141" s="46"/>
      <c r="G141" s="46"/>
      <c r="H141" s="46"/>
      <c r="I141" s="46"/>
      <c r="J141" s="46"/>
      <c r="K141" s="46"/>
      <c r="L141" s="46"/>
      <c r="M141" s="46"/>
      <c r="N141" s="46"/>
      <c r="O141" s="46"/>
      <c r="P141" s="46"/>
      <c r="Q141" s="46"/>
      <c r="R141" s="46"/>
      <c r="S141" s="46"/>
      <c r="T141" s="46"/>
      <c r="U141" s="45"/>
    </row>
    <row r="142" spans="2:21" x14ac:dyDescent="0.2">
      <c r="B142" s="44"/>
      <c r="C142" s="46"/>
      <c r="D142" s="46"/>
      <c r="E142" s="46"/>
      <c r="F142" s="46"/>
      <c r="G142" s="46"/>
      <c r="H142" s="46"/>
      <c r="I142" s="46"/>
      <c r="J142" s="46"/>
      <c r="K142" s="46"/>
      <c r="L142" s="46"/>
      <c r="M142" s="46"/>
      <c r="N142" s="46"/>
      <c r="O142" s="46"/>
      <c r="P142" s="46"/>
      <c r="Q142" s="46"/>
      <c r="R142" s="46"/>
      <c r="S142" s="46"/>
      <c r="T142" s="46"/>
      <c r="U142" s="45"/>
    </row>
    <row r="143" spans="2:21" x14ac:dyDescent="0.2">
      <c r="B143" s="44"/>
      <c r="C143" s="46"/>
      <c r="D143" s="46"/>
      <c r="E143" s="46"/>
      <c r="F143" s="46"/>
      <c r="G143" s="46"/>
      <c r="H143" s="46"/>
      <c r="I143" s="46"/>
      <c r="J143" s="46"/>
      <c r="K143" s="332" t="s">
        <v>213</v>
      </c>
      <c r="L143" s="332"/>
      <c r="M143" s="332"/>
      <c r="N143" s="332"/>
      <c r="O143" s="46"/>
      <c r="P143" s="46"/>
      <c r="Q143" s="46"/>
      <c r="R143" s="46"/>
      <c r="S143" s="46"/>
      <c r="T143" s="46"/>
      <c r="U143" s="45"/>
    </row>
    <row r="144" spans="2:21" ht="15" x14ac:dyDescent="0.25">
      <c r="B144" s="44"/>
      <c r="C144" s="46"/>
      <c r="D144" s="46"/>
      <c r="E144" s="46"/>
      <c r="F144" s="46"/>
      <c r="G144" s="46"/>
      <c r="H144" s="46"/>
      <c r="I144" s="46"/>
      <c r="J144" s="46"/>
      <c r="K144" s="334" t="str">
        <f>+Autodiagnóstico!C81</f>
        <v>Prevención del daño antijurídico</v>
      </c>
      <c r="L144" s="334"/>
      <c r="M144" s="334"/>
      <c r="N144" s="334"/>
      <c r="O144" s="46"/>
      <c r="P144" s="46"/>
      <c r="Q144" s="46"/>
      <c r="R144" s="46"/>
      <c r="S144" s="46"/>
      <c r="T144" s="46"/>
      <c r="U144" s="45"/>
    </row>
    <row r="145" spans="2:21" x14ac:dyDescent="0.2">
      <c r="B145" s="44"/>
      <c r="C145" s="46"/>
      <c r="D145" s="46"/>
      <c r="E145" s="46"/>
      <c r="F145" s="46"/>
      <c r="G145" s="46"/>
      <c r="H145" s="46"/>
      <c r="I145" s="46"/>
      <c r="J145" s="46"/>
      <c r="K145" s="46"/>
      <c r="L145" s="46"/>
      <c r="M145" s="46"/>
      <c r="N145" s="46"/>
      <c r="O145" s="46"/>
      <c r="P145" s="46"/>
      <c r="Q145" s="46"/>
      <c r="R145" s="46"/>
      <c r="S145" s="46"/>
      <c r="T145" s="46"/>
      <c r="U145" s="45"/>
    </row>
    <row r="146" spans="2:21" x14ac:dyDescent="0.2">
      <c r="B146" s="44"/>
      <c r="C146" s="46"/>
      <c r="D146" s="46"/>
      <c r="E146" s="46"/>
      <c r="F146" s="46"/>
      <c r="G146" s="46"/>
      <c r="H146" s="46"/>
      <c r="I146" s="46"/>
      <c r="J146" s="46"/>
      <c r="K146" s="46"/>
      <c r="L146" s="46"/>
      <c r="M146" s="46"/>
      <c r="N146" s="46"/>
      <c r="O146" s="46"/>
      <c r="P146" s="46"/>
      <c r="Q146" s="46"/>
      <c r="R146" s="46"/>
      <c r="S146" s="46"/>
      <c r="T146" s="46"/>
      <c r="U146" s="45"/>
    </row>
    <row r="147" spans="2:21" x14ac:dyDescent="0.2">
      <c r="B147" s="44"/>
      <c r="C147" s="46"/>
      <c r="D147" s="46"/>
      <c r="E147" s="46"/>
      <c r="F147" s="46"/>
      <c r="G147" s="46"/>
      <c r="H147" s="46"/>
      <c r="I147" s="46"/>
      <c r="J147" s="46" t="str">
        <f>+Autodiagnóstico!E81</f>
        <v>Planeación</v>
      </c>
      <c r="K147" s="46">
        <v>100</v>
      </c>
      <c r="L147" s="100">
        <f>+Autodiagnóstico!F81</f>
        <v>100</v>
      </c>
      <c r="M147" s="46"/>
      <c r="N147" s="46"/>
      <c r="O147" s="46"/>
      <c r="P147" s="46"/>
      <c r="Q147" s="46"/>
      <c r="R147" s="46"/>
      <c r="S147" s="46"/>
      <c r="T147" s="46"/>
      <c r="U147" s="45"/>
    </row>
    <row r="148" spans="2:21" x14ac:dyDescent="0.2">
      <c r="B148" s="44"/>
      <c r="C148" s="46"/>
      <c r="D148" s="46"/>
      <c r="E148" s="46"/>
      <c r="F148" s="46"/>
      <c r="G148" s="46"/>
      <c r="H148" s="46"/>
      <c r="I148" s="46"/>
      <c r="J148" s="46" t="str">
        <f>+Autodiagnóstico!E87</f>
        <v>Ejecución</v>
      </c>
      <c r="K148" s="46">
        <v>100</v>
      </c>
      <c r="L148" s="100">
        <f>+Autodiagnóstico!F87</f>
        <v>82</v>
      </c>
      <c r="M148" s="46"/>
      <c r="N148" s="46"/>
      <c r="O148" s="46"/>
      <c r="P148" s="46"/>
      <c r="Q148" s="46"/>
      <c r="R148" s="46"/>
      <c r="S148" s="46"/>
      <c r="T148" s="46"/>
      <c r="U148" s="45"/>
    </row>
    <row r="149" spans="2:21" x14ac:dyDescent="0.2">
      <c r="B149" s="44"/>
      <c r="C149" s="46"/>
      <c r="D149" s="46"/>
      <c r="E149" s="46"/>
      <c r="F149" s="46"/>
      <c r="G149" s="46"/>
      <c r="H149" s="46"/>
      <c r="I149" s="46"/>
      <c r="J149" s="46" t="str">
        <f>+Autodiagnóstico!E93</f>
        <v>Seguimiento y evaluación</v>
      </c>
      <c r="K149" s="46">
        <v>100</v>
      </c>
      <c r="L149" s="46">
        <f>+Autodiagnóstico!F93</f>
        <v>70</v>
      </c>
      <c r="M149" s="46"/>
      <c r="N149" s="46"/>
      <c r="O149" s="46"/>
      <c r="P149" s="46"/>
      <c r="Q149" s="46"/>
      <c r="R149" s="46"/>
      <c r="S149" s="46"/>
      <c r="T149" s="46"/>
      <c r="U149" s="45"/>
    </row>
    <row r="150" spans="2:21" x14ac:dyDescent="0.2">
      <c r="B150" s="44"/>
      <c r="C150" s="46"/>
      <c r="D150" s="46"/>
      <c r="E150" s="46"/>
      <c r="F150" s="46"/>
      <c r="G150" s="46"/>
      <c r="H150" s="46"/>
      <c r="I150" s="46"/>
      <c r="J150" s="46"/>
      <c r="K150" s="46"/>
      <c r="L150" s="46"/>
      <c r="M150" s="46"/>
      <c r="N150" s="46"/>
      <c r="O150" s="46"/>
      <c r="P150" s="46"/>
      <c r="Q150" s="46"/>
      <c r="R150" s="46"/>
      <c r="S150" s="46"/>
      <c r="T150" s="46"/>
      <c r="U150" s="45"/>
    </row>
    <row r="151" spans="2:21" x14ac:dyDescent="0.2">
      <c r="B151" s="44"/>
      <c r="C151" s="46"/>
      <c r="D151" s="46"/>
      <c r="E151" s="46"/>
      <c r="F151" s="46"/>
      <c r="G151" s="46"/>
      <c r="H151" s="46"/>
      <c r="I151" s="46"/>
      <c r="J151" s="46"/>
      <c r="K151" s="46"/>
      <c r="L151" s="46"/>
      <c r="M151" s="46"/>
      <c r="N151" s="46"/>
      <c r="O151" s="46"/>
      <c r="P151" s="46"/>
      <c r="Q151" s="46"/>
      <c r="R151" s="46"/>
      <c r="S151" s="46"/>
      <c r="T151" s="46"/>
      <c r="U151" s="45"/>
    </row>
    <row r="152" spans="2:21" x14ac:dyDescent="0.2">
      <c r="B152" s="44"/>
      <c r="C152" s="46"/>
      <c r="D152" s="46"/>
      <c r="E152" s="46"/>
      <c r="F152" s="46"/>
      <c r="G152" s="46"/>
      <c r="H152" s="46"/>
      <c r="I152" s="46"/>
      <c r="J152" s="46"/>
      <c r="K152" s="46"/>
      <c r="L152" s="46"/>
      <c r="M152" s="46"/>
      <c r="N152" s="46"/>
      <c r="O152" s="46"/>
      <c r="P152" s="46"/>
      <c r="Q152" s="46"/>
      <c r="R152" s="46"/>
      <c r="S152" s="46"/>
      <c r="T152" s="46"/>
      <c r="U152" s="45"/>
    </row>
    <row r="153" spans="2:21" x14ac:dyDescent="0.2">
      <c r="B153" s="44"/>
      <c r="C153" s="46"/>
      <c r="D153" s="46"/>
      <c r="E153" s="46"/>
      <c r="F153" s="46"/>
      <c r="G153" s="46"/>
      <c r="H153" s="46"/>
      <c r="I153" s="46"/>
      <c r="J153" s="46"/>
      <c r="K153" s="46"/>
      <c r="L153" s="46"/>
      <c r="M153" s="46"/>
      <c r="N153" s="46"/>
      <c r="O153" s="46"/>
      <c r="P153" s="46"/>
      <c r="Q153" s="46"/>
      <c r="R153" s="46"/>
      <c r="S153" s="46"/>
      <c r="T153" s="46"/>
      <c r="U153" s="45"/>
    </row>
    <row r="154" spans="2:21" x14ac:dyDescent="0.2">
      <c r="B154" s="44"/>
      <c r="C154" s="46"/>
      <c r="D154" s="46"/>
      <c r="E154" s="46"/>
      <c r="F154" s="46"/>
      <c r="G154" s="46"/>
      <c r="H154" s="46"/>
      <c r="I154" s="46"/>
      <c r="J154" s="46"/>
      <c r="K154" s="46"/>
      <c r="L154" s="46"/>
      <c r="M154" s="46"/>
      <c r="N154" s="46"/>
      <c r="O154" s="46"/>
      <c r="P154" s="46"/>
      <c r="Q154" s="46"/>
      <c r="R154" s="46"/>
      <c r="S154" s="46"/>
      <c r="T154" s="46"/>
      <c r="U154" s="45"/>
    </row>
    <row r="155" spans="2:21" x14ac:dyDescent="0.2">
      <c r="B155" s="44"/>
      <c r="C155" s="46"/>
      <c r="D155" s="46"/>
      <c r="E155" s="46"/>
      <c r="F155" s="46"/>
      <c r="G155" s="46"/>
      <c r="H155" s="46"/>
      <c r="I155" s="46"/>
      <c r="J155" s="46"/>
      <c r="K155" s="46"/>
      <c r="L155" s="46"/>
      <c r="M155" s="46"/>
      <c r="N155" s="46"/>
      <c r="O155" s="46"/>
      <c r="P155" s="46"/>
      <c r="Q155" s="46"/>
      <c r="R155" s="46"/>
      <c r="S155" s="46"/>
      <c r="T155" s="46"/>
      <c r="U155" s="45"/>
    </row>
    <row r="156" spans="2:21" x14ac:dyDescent="0.2">
      <c r="B156" s="44"/>
      <c r="C156" s="46"/>
      <c r="D156" s="46"/>
      <c r="E156" s="46"/>
      <c r="F156" s="46"/>
      <c r="G156" s="46"/>
      <c r="H156" s="46"/>
      <c r="I156" s="46"/>
      <c r="J156" s="46"/>
      <c r="K156" s="46"/>
      <c r="L156" s="46"/>
      <c r="M156" s="46"/>
      <c r="N156" s="46"/>
      <c r="O156" s="46"/>
      <c r="P156" s="46"/>
      <c r="Q156" s="46"/>
      <c r="R156" s="46"/>
      <c r="S156" s="46"/>
      <c r="T156" s="46"/>
      <c r="U156" s="45"/>
    </row>
    <row r="157" spans="2:21" x14ac:dyDescent="0.2">
      <c r="B157" s="44"/>
      <c r="C157" s="46"/>
      <c r="D157" s="46"/>
      <c r="E157" s="46"/>
      <c r="F157" s="46"/>
      <c r="G157" s="46"/>
      <c r="H157" s="46"/>
      <c r="I157" s="46"/>
      <c r="J157" s="46"/>
      <c r="K157" s="46"/>
      <c r="L157" s="46"/>
      <c r="M157" s="46"/>
      <c r="N157" s="46"/>
      <c r="O157" s="46"/>
      <c r="P157" s="46"/>
      <c r="Q157" s="46"/>
      <c r="R157" s="46"/>
      <c r="S157" s="46"/>
      <c r="T157" s="46"/>
      <c r="U157" s="45"/>
    </row>
    <row r="158" spans="2:21" x14ac:dyDescent="0.2">
      <c r="B158" s="44"/>
      <c r="C158" s="46"/>
      <c r="D158" s="46"/>
      <c r="E158" s="46"/>
      <c r="F158" s="46"/>
      <c r="G158" s="46"/>
      <c r="H158" s="46"/>
      <c r="I158" s="46"/>
      <c r="J158" s="46"/>
      <c r="K158" s="46"/>
      <c r="L158" s="46"/>
      <c r="M158" s="46"/>
      <c r="N158" s="46"/>
      <c r="O158" s="46"/>
      <c r="P158" s="46"/>
      <c r="Q158" s="46"/>
      <c r="R158" s="46"/>
      <c r="S158" s="46"/>
      <c r="T158" s="46"/>
      <c r="U158" s="45"/>
    </row>
    <row r="159" spans="2:21" x14ac:dyDescent="0.2">
      <c r="B159" s="44"/>
      <c r="C159" s="46"/>
      <c r="D159" s="46"/>
      <c r="E159" s="46"/>
      <c r="F159" s="46"/>
      <c r="G159" s="46"/>
      <c r="H159" s="46"/>
      <c r="I159" s="46"/>
      <c r="J159" s="46"/>
      <c r="K159" s="46"/>
      <c r="L159" s="46"/>
      <c r="M159" s="46"/>
      <c r="N159" s="46"/>
      <c r="O159" s="46"/>
      <c r="P159" s="46"/>
      <c r="Q159" s="46"/>
      <c r="R159" s="46"/>
      <c r="S159" s="46"/>
      <c r="T159" s="46"/>
      <c r="U159" s="45"/>
    </row>
    <row r="160" spans="2:21" x14ac:dyDescent="0.2">
      <c r="B160" s="44"/>
      <c r="C160" s="46"/>
      <c r="D160" s="46"/>
      <c r="E160" s="46"/>
      <c r="F160" s="46"/>
      <c r="G160" s="46"/>
      <c r="H160" s="46"/>
      <c r="I160" s="46"/>
      <c r="J160" s="46"/>
      <c r="K160" s="46"/>
      <c r="L160" s="46"/>
      <c r="M160" s="46"/>
      <c r="N160" s="46"/>
      <c r="O160" s="46"/>
      <c r="P160" s="46"/>
      <c r="Q160" s="46"/>
      <c r="R160" s="46"/>
      <c r="S160" s="46"/>
      <c r="T160" s="46"/>
      <c r="U160" s="45"/>
    </row>
    <row r="161" spans="2:21" x14ac:dyDescent="0.2">
      <c r="B161" s="44"/>
      <c r="C161" s="46"/>
      <c r="D161" s="46"/>
      <c r="E161" s="46"/>
      <c r="F161" s="46"/>
      <c r="G161" s="46"/>
      <c r="H161" s="46"/>
      <c r="I161" s="46"/>
      <c r="J161" s="46"/>
      <c r="K161" s="46"/>
      <c r="L161" s="46"/>
      <c r="M161" s="46"/>
      <c r="N161" s="46"/>
      <c r="O161" s="46"/>
      <c r="P161" s="46"/>
      <c r="Q161" s="46"/>
      <c r="R161" s="46"/>
      <c r="S161" s="46"/>
      <c r="T161" s="46"/>
      <c r="U161" s="45"/>
    </row>
    <row r="162" spans="2:21" x14ac:dyDescent="0.2">
      <c r="B162" s="44"/>
      <c r="C162" s="46"/>
      <c r="D162" s="46"/>
      <c r="E162" s="46"/>
      <c r="F162" s="46"/>
      <c r="G162" s="46"/>
      <c r="H162" s="46"/>
      <c r="I162" s="46"/>
      <c r="J162" s="46"/>
      <c r="K162" s="46"/>
      <c r="L162" s="46"/>
      <c r="M162" s="46"/>
      <c r="N162" s="46"/>
      <c r="O162" s="46"/>
      <c r="P162" s="46"/>
      <c r="Q162" s="46"/>
      <c r="R162" s="46"/>
      <c r="S162" s="46"/>
      <c r="T162" s="46"/>
      <c r="U162" s="45"/>
    </row>
    <row r="163" spans="2:21" x14ac:dyDescent="0.2">
      <c r="B163" s="44"/>
      <c r="C163" s="46"/>
      <c r="D163" s="46"/>
      <c r="E163" s="46"/>
      <c r="F163" s="46"/>
      <c r="G163" s="46"/>
      <c r="H163" s="46"/>
      <c r="I163" s="46"/>
      <c r="J163" s="46"/>
      <c r="K163" s="46"/>
      <c r="L163" s="46"/>
      <c r="M163" s="46"/>
      <c r="N163" s="46"/>
      <c r="O163" s="46"/>
      <c r="P163" s="46"/>
      <c r="Q163" s="46"/>
      <c r="R163" s="46"/>
      <c r="S163" s="46"/>
      <c r="T163" s="46"/>
      <c r="U163" s="45"/>
    </row>
    <row r="164" spans="2:21" x14ac:dyDescent="0.2">
      <c r="B164" s="44"/>
      <c r="C164" s="46"/>
      <c r="D164" s="46"/>
      <c r="E164" s="46"/>
      <c r="F164" s="46"/>
      <c r="G164" s="46"/>
      <c r="H164" s="46"/>
      <c r="I164" s="46"/>
      <c r="J164" s="46"/>
      <c r="K164" s="46"/>
      <c r="L164" s="46"/>
      <c r="M164" s="46"/>
      <c r="N164" s="46"/>
      <c r="O164" s="46"/>
      <c r="P164" s="46"/>
      <c r="Q164" s="46"/>
      <c r="R164" s="46"/>
      <c r="S164" s="46"/>
      <c r="T164" s="46"/>
      <c r="U164" s="45"/>
    </row>
    <row r="165" spans="2:21" x14ac:dyDescent="0.2">
      <c r="B165" s="44"/>
      <c r="C165" s="46"/>
      <c r="D165" s="46"/>
      <c r="E165" s="46"/>
      <c r="F165" s="46"/>
      <c r="G165" s="46"/>
      <c r="H165" s="46"/>
      <c r="I165" s="46"/>
      <c r="J165" s="46"/>
      <c r="K165" s="46"/>
      <c r="L165" s="46"/>
      <c r="M165" s="46"/>
      <c r="N165" s="46"/>
      <c r="O165" s="46"/>
      <c r="P165" s="46"/>
      <c r="Q165" s="46"/>
      <c r="R165" s="46"/>
      <c r="S165" s="46"/>
      <c r="T165" s="46"/>
      <c r="U165" s="45"/>
    </row>
    <row r="166" spans="2:21" x14ac:dyDescent="0.2">
      <c r="B166" s="44"/>
      <c r="C166" s="46"/>
      <c r="D166" s="46"/>
      <c r="E166" s="46"/>
      <c r="F166" s="46"/>
      <c r="G166" s="46"/>
      <c r="H166" s="46"/>
      <c r="I166" s="46"/>
      <c r="J166" s="46"/>
      <c r="K166" s="332" t="s">
        <v>214</v>
      </c>
      <c r="L166" s="332"/>
      <c r="M166" s="332"/>
      <c r="N166" s="332"/>
      <c r="O166" s="46"/>
      <c r="P166" s="46"/>
      <c r="Q166" s="46"/>
      <c r="R166" s="46"/>
      <c r="S166" s="46"/>
      <c r="T166" s="46"/>
      <c r="U166" s="45"/>
    </row>
    <row r="167" spans="2:21" ht="15" x14ac:dyDescent="0.25">
      <c r="B167" s="44"/>
      <c r="C167" s="46"/>
      <c r="D167" s="46"/>
      <c r="E167" s="46"/>
      <c r="F167" s="46"/>
      <c r="G167" s="46"/>
      <c r="H167" s="46"/>
      <c r="I167" s="46"/>
      <c r="J167" s="46"/>
      <c r="K167" s="334" t="str">
        <f>+Autodiagnóstico!C96</f>
        <v xml:space="preserve">Sistema de Información Litigiosa </v>
      </c>
      <c r="L167" s="334"/>
      <c r="M167" s="334"/>
      <c r="N167" s="334"/>
      <c r="O167" s="46"/>
      <c r="P167" s="46"/>
      <c r="Q167" s="46"/>
      <c r="R167" s="46"/>
      <c r="S167" s="46"/>
      <c r="T167" s="46"/>
      <c r="U167" s="45"/>
    </row>
    <row r="168" spans="2:21" x14ac:dyDescent="0.2">
      <c r="B168" s="44"/>
      <c r="C168" s="46"/>
      <c r="D168" s="46"/>
      <c r="E168" s="46"/>
      <c r="F168" s="46"/>
      <c r="G168" s="46"/>
      <c r="H168" s="46"/>
      <c r="I168" s="46"/>
      <c r="J168" s="46"/>
      <c r="K168" s="46"/>
      <c r="L168" s="46"/>
      <c r="M168" s="46"/>
      <c r="N168" s="46"/>
      <c r="O168" s="46"/>
      <c r="P168" s="46"/>
      <c r="Q168" s="46"/>
      <c r="R168" s="46"/>
      <c r="S168" s="46"/>
      <c r="T168" s="46"/>
      <c r="U168" s="45"/>
    </row>
    <row r="169" spans="2:21" x14ac:dyDescent="0.2">
      <c r="B169" s="44"/>
      <c r="C169" s="46"/>
      <c r="D169" s="46"/>
      <c r="E169" s="46"/>
      <c r="F169" s="46"/>
      <c r="G169" s="46"/>
      <c r="H169" s="46"/>
      <c r="I169" s="46"/>
      <c r="J169" s="46"/>
      <c r="K169" s="46"/>
      <c r="L169" s="46"/>
      <c r="M169" s="46"/>
      <c r="N169" s="46"/>
      <c r="O169" s="46"/>
      <c r="P169" s="46"/>
      <c r="Q169" s="46"/>
      <c r="R169" s="46"/>
      <c r="S169" s="46"/>
      <c r="T169" s="46"/>
      <c r="U169" s="45"/>
    </row>
    <row r="170" spans="2:21" x14ac:dyDescent="0.2">
      <c r="B170" s="44"/>
      <c r="C170" s="46"/>
      <c r="D170" s="46"/>
      <c r="E170" s="46"/>
      <c r="F170" s="46"/>
      <c r="G170" s="46"/>
      <c r="H170" s="46"/>
      <c r="I170" s="46"/>
      <c r="J170" s="46" t="str">
        <f>+Autodiagnóstico!E96</f>
        <v>Ejecución</v>
      </c>
      <c r="K170" s="46">
        <v>100</v>
      </c>
      <c r="L170" s="100" t="str">
        <f>+Autodiagnóstico!F96</f>
        <v/>
      </c>
      <c r="M170" s="46"/>
      <c r="N170" s="46"/>
      <c r="O170" s="46"/>
      <c r="P170" s="46"/>
      <c r="Q170" s="46"/>
      <c r="R170" s="46"/>
      <c r="S170" s="46"/>
      <c r="T170" s="46"/>
      <c r="U170" s="45"/>
    </row>
    <row r="171" spans="2:21" x14ac:dyDescent="0.2">
      <c r="B171" s="44"/>
      <c r="C171" s="46"/>
      <c r="D171" s="46"/>
      <c r="E171" s="46"/>
      <c r="F171" s="46"/>
      <c r="G171" s="46"/>
      <c r="H171" s="46"/>
      <c r="I171" s="46"/>
      <c r="J171" s="46"/>
      <c r="K171" s="46"/>
      <c r="L171" s="46"/>
      <c r="M171" s="46"/>
      <c r="N171" s="46"/>
      <c r="O171" s="46"/>
      <c r="P171" s="46"/>
      <c r="Q171" s="46"/>
      <c r="R171" s="46"/>
      <c r="S171" s="46"/>
      <c r="T171" s="46"/>
      <c r="U171" s="45"/>
    </row>
    <row r="172" spans="2:21" x14ac:dyDescent="0.2">
      <c r="B172" s="44"/>
      <c r="C172" s="46"/>
      <c r="D172" s="46"/>
      <c r="E172" s="46"/>
      <c r="F172" s="46"/>
      <c r="G172" s="46"/>
      <c r="H172" s="46"/>
      <c r="I172" s="46"/>
      <c r="J172" s="46"/>
      <c r="K172" s="46"/>
      <c r="L172" s="46"/>
      <c r="M172" s="46"/>
      <c r="N172" s="46"/>
      <c r="O172" s="46"/>
      <c r="P172" s="46"/>
      <c r="Q172" s="46"/>
      <c r="R172" s="46"/>
      <c r="S172" s="46"/>
      <c r="T172" s="46"/>
      <c r="U172" s="45"/>
    </row>
    <row r="173" spans="2:21" x14ac:dyDescent="0.2">
      <c r="B173" s="44"/>
      <c r="C173" s="46"/>
      <c r="D173" s="46"/>
      <c r="E173" s="46"/>
      <c r="F173" s="46"/>
      <c r="G173" s="46"/>
      <c r="H173" s="46"/>
      <c r="I173" s="46"/>
      <c r="J173" s="46"/>
      <c r="K173" s="46"/>
      <c r="L173" s="46"/>
      <c r="M173" s="46"/>
      <c r="N173" s="46"/>
      <c r="O173" s="46"/>
      <c r="P173" s="46"/>
      <c r="Q173" s="46"/>
      <c r="R173" s="46"/>
      <c r="S173" s="46"/>
      <c r="T173" s="46"/>
      <c r="U173" s="45"/>
    </row>
    <row r="174" spans="2:21" x14ac:dyDescent="0.2">
      <c r="B174" s="44"/>
      <c r="C174" s="46"/>
      <c r="D174" s="46"/>
      <c r="E174" s="46"/>
      <c r="F174" s="46"/>
      <c r="G174" s="46"/>
      <c r="H174" s="46"/>
      <c r="I174" s="46"/>
      <c r="J174" s="46"/>
      <c r="K174" s="46"/>
      <c r="L174" s="46"/>
      <c r="M174" s="46"/>
      <c r="N174" s="46"/>
      <c r="O174" s="46"/>
      <c r="P174" s="46"/>
      <c r="Q174" s="46"/>
      <c r="R174" s="46"/>
      <c r="S174" s="46"/>
      <c r="T174" s="46"/>
      <c r="U174" s="45"/>
    </row>
    <row r="175" spans="2:21" x14ac:dyDescent="0.2">
      <c r="B175" s="44"/>
      <c r="C175" s="46"/>
      <c r="D175" s="46"/>
      <c r="E175" s="46"/>
      <c r="F175" s="46"/>
      <c r="G175" s="46"/>
      <c r="H175" s="46"/>
      <c r="I175" s="46"/>
      <c r="J175" s="46"/>
      <c r="K175" s="46"/>
      <c r="L175" s="46"/>
      <c r="M175" s="46"/>
      <c r="N175" s="46"/>
      <c r="O175" s="46"/>
      <c r="P175" s="46"/>
      <c r="Q175" s="46"/>
      <c r="R175" s="46"/>
      <c r="S175" s="46"/>
      <c r="T175" s="46"/>
      <c r="U175" s="45"/>
    </row>
    <row r="176" spans="2:21" x14ac:dyDescent="0.2">
      <c r="B176" s="44"/>
      <c r="C176" s="46"/>
      <c r="D176" s="46"/>
      <c r="E176" s="46"/>
      <c r="F176" s="46"/>
      <c r="G176" s="46"/>
      <c r="H176" s="46"/>
      <c r="I176" s="46"/>
      <c r="J176" s="46"/>
      <c r="K176" s="46"/>
      <c r="L176" s="46"/>
      <c r="M176" s="46"/>
      <c r="N176" s="46"/>
      <c r="O176" s="46"/>
      <c r="P176" s="46"/>
      <c r="Q176" s="46"/>
      <c r="R176" s="46"/>
      <c r="S176" s="46"/>
      <c r="T176" s="46"/>
      <c r="U176" s="45"/>
    </row>
    <row r="177" spans="2:21" x14ac:dyDescent="0.2">
      <c r="B177" s="44"/>
      <c r="C177" s="46"/>
      <c r="D177" s="46"/>
      <c r="E177" s="46"/>
      <c r="F177" s="46"/>
      <c r="G177" s="46"/>
      <c r="H177" s="46"/>
      <c r="I177" s="46"/>
      <c r="J177" s="46"/>
      <c r="K177" s="46"/>
      <c r="L177" s="46"/>
      <c r="M177" s="46"/>
      <c r="N177" s="46"/>
      <c r="O177" s="46"/>
      <c r="P177" s="46"/>
      <c r="Q177" s="46"/>
      <c r="R177" s="46"/>
      <c r="S177" s="46"/>
      <c r="T177" s="46"/>
      <c r="U177" s="45"/>
    </row>
    <row r="178" spans="2:21" x14ac:dyDescent="0.2">
      <c r="B178" s="44"/>
      <c r="C178" s="46"/>
      <c r="D178" s="46"/>
      <c r="E178" s="46"/>
      <c r="F178" s="46"/>
      <c r="G178" s="46"/>
      <c r="H178" s="46"/>
      <c r="I178" s="46"/>
      <c r="J178" s="46"/>
      <c r="K178" s="46"/>
      <c r="L178" s="46"/>
      <c r="M178" s="46"/>
      <c r="N178" s="46"/>
      <c r="O178" s="46"/>
      <c r="P178" s="46"/>
      <c r="Q178" s="46"/>
      <c r="R178" s="46"/>
      <c r="S178" s="46"/>
      <c r="T178" s="46"/>
      <c r="U178" s="45"/>
    </row>
    <row r="179" spans="2:21" x14ac:dyDescent="0.2">
      <c r="B179" s="44"/>
      <c r="C179" s="46"/>
      <c r="D179" s="46"/>
      <c r="E179" s="46"/>
      <c r="F179" s="46"/>
      <c r="G179" s="46"/>
      <c r="H179" s="46"/>
      <c r="I179" s="46"/>
      <c r="J179" s="46"/>
      <c r="K179" s="46"/>
      <c r="L179" s="46"/>
      <c r="M179" s="46"/>
      <c r="N179" s="46"/>
      <c r="O179" s="46"/>
      <c r="P179" s="46"/>
      <c r="Q179" s="46"/>
      <c r="R179" s="46"/>
      <c r="S179" s="46"/>
      <c r="T179" s="46"/>
      <c r="U179" s="45"/>
    </row>
    <row r="180" spans="2:21" x14ac:dyDescent="0.2">
      <c r="B180" s="44"/>
      <c r="C180" s="46"/>
      <c r="D180" s="46"/>
      <c r="E180" s="46"/>
      <c r="F180" s="46"/>
      <c r="G180" s="46"/>
      <c r="H180" s="46"/>
      <c r="I180" s="46"/>
      <c r="J180" s="46"/>
      <c r="K180" s="46"/>
      <c r="L180" s="46"/>
      <c r="M180" s="46"/>
      <c r="N180" s="46"/>
      <c r="O180" s="46"/>
      <c r="P180" s="46"/>
      <c r="Q180" s="46"/>
      <c r="R180" s="46"/>
      <c r="S180" s="46"/>
      <c r="T180" s="46"/>
      <c r="U180" s="45"/>
    </row>
    <row r="181" spans="2:21" x14ac:dyDescent="0.2">
      <c r="B181" s="44"/>
      <c r="C181" s="46"/>
      <c r="D181" s="46"/>
      <c r="E181" s="46"/>
      <c r="F181" s="46"/>
      <c r="G181" s="46"/>
      <c r="H181" s="46"/>
      <c r="I181" s="46"/>
      <c r="J181" s="46"/>
      <c r="K181" s="46"/>
      <c r="L181" s="46"/>
      <c r="M181" s="46"/>
      <c r="N181" s="46"/>
      <c r="O181" s="46"/>
      <c r="P181" s="46"/>
      <c r="Q181" s="46"/>
      <c r="R181" s="46"/>
      <c r="S181" s="46"/>
      <c r="T181" s="46"/>
      <c r="U181" s="45"/>
    </row>
    <row r="182" spans="2:21" x14ac:dyDescent="0.2">
      <c r="B182" s="44"/>
      <c r="C182" s="46"/>
      <c r="D182" s="46"/>
      <c r="E182" s="46"/>
      <c r="F182" s="46"/>
      <c r="G182" s="46"/>
      <c r="H182" s="46"/>
      <c r="I182" s="46"/>
      <c r="J182" s="46"/>
      <c r="K182" s="46"/>
      <c r="L182" s="46"/>
      <c r="M182" s="46"/>
      <c r="N182" s="46"/>
      <c r="O182" s="46"/>
      <c r="P182" s="46"/>
      <c r="Q182" s="46"/>
      <c r="R182" s="46"/>
      <c r="S182" s="46"/>
      <c r="T182" s="46"/>
      <c r="U182" s="45"/>
    </row>
    <row r="183" spans="2:21" x14ac:dyDescent="0.2">
      <c r="B183" s="44"/>
      <c r="C183" s="46"/>
      <c r="D183" s="46"/>
      <c r="E183" s="46"/>
      <c r="F183" s="46"/>
      <c r="G183" s="46"/>
      <c r="H183" s="46"/>
      <c r="I183" s="46"/>
      <c r="J183" s="46"/>
      <c r="K183" s="46"/>
      <c r="L183" s="46"/>
      <c r="M183" s="46"/>
      <c r="N183" s="46"/>
      <c r="O183" s="46"/>
      <c r="P183" s="46"/>
      <c r="Q183" s="46"/>
      <c r="R183" s="46"/>
      <c r="S183" s="46"/>
      <c r="T183" s="46"/>
      <c r="U183" s="45"/>
    </row>
    <row r="184" spans="2:21" x14ac:dyDescent="0.2">
      <c r="B184" s="44"/>
      <c r="C184" s="46"/>
      <c r="D184" s="46"/>
      <c r="E184" s="46"/>
      <c r="F184" s="46"/>
      <c r="G184" s="46"/>
      <c r="H184" s="46"/>
      <c r="I184" s="46"/>
      <c r="J184" s="46"/>
      <c r="K184" s="46"/>
      <c r="L184" s="46"/>
      <c r="M184" s="46"/>
      <c r="N184" s="46"/>
      <c r="O184" s="46"/>
      <c r="P184" s="46"/>
      <c r="Q184" s="46"/>
      <c r="R184" s="46"/>
      <c r="S184" s="46"/>
      <c r="T184" s="46"/>
      <c r="U184" s="45"/>
    </row>
    <row r="185" spans="2:21" x14ac:dyDescent="0.2">
      <c r="B185" s="44"/>
      <c r="C185" s="46"/>
      <c r="D185" s="46"/>
      <c r="E185" s="46"/>
      <c r="F185" s="46"/>
      <c r="G185" s="46"/>
      <c r="H185" s="46"/>
      <c r="I185" s="46"/>
      <c r="J185" s="46"/>
      <c r="K185" s="46"/>
      <c r="L185" s="46"/>
      <c r="M185" s="46"/>
      <c r="N185" s="46"/>
      <c r="O185" s="46"/>
      <c r="P185" s="46"/>
      <c r="Q185" s="46"/>
      <c r="R185" s="46"/>
      <c r="S185" s="46"/>
      <c r="T185" s="46"/>
      <c r="U185" s="45"/>
    </row>
    <row r="186" spans="2:21" x14ac:dyDescent="0.2">
      <c r="B186" s="44"/>
      <c r="C186" s="46"/>
      <c r="D186" s="46"/>
      <c r="E186" s="46"/>
      <c r="F186" s="46"/>
      <c r="G186" s="46"/>
      <c r="H186" s="46"/>
      <c r="I186" s="46"/>
      <c r="J186" s="46"/>
      <c r="K186" s="46"/>
      <c r="L186" s="46"/>
      <c r="M186" s="46"/>
      <c r="N186" s="46"/>
      <c r="O186" s="46"/>
      <c r="P186" s="46"/>
      <c r="Q186" s="46"/>
      <c r="R186" s="46"/>
      <c r="S186" s="46"/>
      <c r="T186" s="46"/>
      <c r="U186" s="45"/>
    </row>
    <row r="187" spans="2:21" x14ac:dyDescent="0.2">
      <c r="B187" s="44"/>
      <c r="C187" s="46"/>
      <c r="D187" s="46"/>
      <c r="E187" s="46"/>
      <c r="F187" s="46"/>
      <c r="G187" s="46"/>
      <c r="H187" s="46"/>
      <c r="I187" s="46"/>
      <c r="J187" s="46"/>
      <c r="K187" s="46"/>
      <c r="L187" s="46"/>
      <c r="M187" s="46"/>
      <c r="N187" s="46"/>
      <c r="O187" s="46"/>
      <c r="P187" s="46"/>
      <c r="Q187" s="46"/>
      <c r="R187" s="46"/>
      <c r="S187" s="46"/>
      <c r="T187" s="46"/>
      <c r="U187" s="45"/>
    </row>
    <row r="188" spans="2:21" ht="15" thickBot="1" x14ac:dyDescent="0.25">
      <c r="B188" s="49"/>
      <c r="C188" s="50"/>
      <c r="D188" s="50"/>
      <c r="E188" s="50"/>
      <c r="F188" s="50"/>
      <c r="G188" s="50"/>
      <c r="H188" s="50"/>
      <c r="I188" s="50"/>
      <c r="J188" s="50"/>
      <c r="K188" s="50"/>
      <c r="L188" s="50"/>
      <c r="M188" s="50"/>
      <c r="N188" s="50"/>
      <c r="O188" s="50"/>
      <c r="P188" s="50"/>
      <c r="Q188" s="50"/>
      <c r="R188" s="50"/>
      <c r="S188" s="50"/>
      <c r="T188" s="50"/>
      <c r="U188" s="51"/>
    </row>
    <row r="189" spans="2:21" x14ac:dyDescent="0.2"/>
    <row r="190" spans="2:21" x14ac:dyDescent="0.2"/>
    <row r="191" spans="2:21" x14ac:dyDescent="0.2">
      <c r="C191" s="52"/>
      <c r="D191" s="53"/>
      <c r="E191" s="53"/>
      <c r="F191" s="53"/>
      <c r="O191" s="54"/>
      <c r="P191" s="55"/>
    </row>
    <row r="192" spans="2:21" x14ac:dyDescent="0.2">
      <c r="O192" s="54"/>
      <c r="P192" s="55"/>
    </row>
    <row r="193" spans="11:16" x14ac:dyDescent="0.2">
      <c r="O193" s="54"/>
      <c r="P193" s="55"/>
    </row>
    <row r="194" spans="11:16" x14ac:dyDescent="0.2"/>
    <row r="195" spans="11:16" ht="18" x14ac:dyDescent="0.25">
      <c r="K195" s="333" t="s">
        <v>144</v>
      </c>
      <c r="L195" s="333"/>
    </row>
    <row r="196" spans="11:16" x14ac:dyDescent="0.2"/>
    <row r="197" spans="11:16" x14ac:dyDescent="0.2"/>
    <row r="198" spans="11:16" hidden="1" x14ac:dyDescent="0.2"/>
    <row r="199" spans="11:16" hidden="1" x14ac:dyDescent="0.2"/>
    <row r="200" spans="11:16" hidden="1" x14ac:dyDescent="0.2"/>
    <row r="201" spans="11:16" hidden="1" x14ac:dyDescent="0.2"/>
    <row r="202" spans="11:16" hidden="1" x14ac:dyDescent="0.2"/>
    <row r="203" spans="11:16" hidden="1" x14ac:dyDescent="0.2"/>
    <row r="204" spans="11:16" hidden="1" x14ac:dyDescent="0.2"/>
    <row r="205" spans="11:16" hidden="1" x14ac:dyDescent="0.2"/>
    <row r="206" spans="11:16" x14ac:dyDescent="0.2"/>
    <row r="207" spans="11:16" x14ac:dyDescent="0.2"/>
  </sheetData>
  <mergeCells count="13">
    <mergeCell ref="C3:T3"/>
    <mergeCell ref="K53:N53"/>
    <mergeCell ref="K76:N76"/>
    <mergeCell ref="K195:L195"/>
    <mergeCell ref="I54:P54"/>
    <mergeCell ref="J77:O77"/>
    <mergeCell ref="K97:N97"/>
    <mergeCell ref="J98:O98"/>
    <mergeCell ref="K120:N120"/>
    <mergeCell ref="K143:N143"/>
    <mergeCell ref="K144:N144"/>
    <mergeCell ref="K166:N166"/>
    <mergeCell ref="K167:N16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228"/>
  <sheetViews>
    <sheetView showGridLines="0" topLeftCell="A67" zoomScale="85" zoomScaleNormal="85" workbookViewId="0">
      <selection activeCell="I31" sqref="I31"/>
    </sheetView>
  </sheetViews>
  <sheetFormatPr baseColWidth="10" defaultColWidth="0" defaultRowHeight="14.25" zeroHeight="1" x14ac:dyDescent="0.25"/>
  <cols>
    <col min="1" max="1" width="1.7109375" style="4" customWidth="1"/>
    <col min="2" max="2" width="1.5703125" style="6" customWidth="1"/>
    <col min="3" max="3" width="21.5703125" style="4" customWidth="1"/>
    <col min="4" max="4" width="26.85546875" style="4" customWidth="1"/>
    <col min="5" max="5" width="73.7109375" style="4" customWidth="1"/>
    <col min="6" max="6" width="13" style="7" customWidth="1"/>
    <col min="7" max="7" width="23.28515625" style="4" customWidth="1"/>
    <col min="8" max="8" width="32.28515625" style="4" customWidth="1"/>
    <col min="9" max="9" width="24.7109375" style="4" customWidth="1"/>
    <col min="10" max="10" width="27.5703125" style="4" customWidth="1"/>
    <col min="11" max="11" width="29" style="4" customWidth="1"/>
    <col min="12" max="12" width="28.7109375" style="4" customWidth="1"/>
    <col min="13" max="13" width="32.7109375" style="4" customWidth="1"/>
    <col min="14" max="14" width="1.42578125" style="4" customWidth="1"/>
    <col min="15" max="15" width="4.5703125" style="4" customWidth="1"/>
    <col min="16" max="22" width="0" style="4" hidden="1" customWidth="1"/>
    <col min="23" max="16384" width="11.42578125" style="4" hidden="1"/>
  </cols>
  <sheetData>
    <row r="1" spans="2:14" ht="9.75" customHeight="1" thickBot="1" x14ac:dyDescent="0.3"/>
    <row r="2" spans="2:14" ht="93" customHeight="1" x14ac:dyDescent="0.25">
      <c r="B2" s="27"/>
      <c r="C2" s="28"/>
      <c r="D2" s="28"/>
      <c r="E2" s="28"/>
      <c r="F2" s="29"/>
      <c r="G2" s="28"/>
      <c r="H2" s="28"/>
      <c r="I2" s="28"/>
      <c r="J2" s="28"/>
      <c r="K2" s="28"/>
      <c r="L2" s="28"/>
      <c r="M2" s="28"/>
      <c r="N2" s="30"/>
    </row>
    <row r="3" spans="2:14" ht="25.5" x14ac:dyDescent="0.25">
      <c r="B3" s="31"/>
      <c r="C3" s="263" t="s">
        <v>215</v>
      </c>
      <c r="D3" s="264"/>
      <c r="E3" s="264"/>
      <c r="F3" s="264"/>
      <c r="G3" s="264"/>
      <c r="H3" s="264"/>
      <c r="I3" s="264"/>
      <c r="J3" s="264"/>
      <c r="K3" s="264"/>
      <c r="L3" s="264"/>
      <c r="M3" s="264"/>
      <c r="N3" s="32"/>
    </row>
    <row r="4" spans="2:14" ht="12" customHeight="1" thickBot="1" x14ac:dyDescent="0.3">
      <c r="B4" s="31"/>
      <c r="C4" s="10"/>
      <c r="D4" s="10"/>
      <c r="E4" s="10"/>
      <c r="F4" s="11"/>
      <c r="G4" s="10"/>
      <c r="H4" s="10"/>
      <c r="I4" s="10"/>
      <c r="J4" s="10"/>
      <c r="K4" s="10"/>
      <c r="L4" s="10"/>
      <c r="M4" s="10"/>
      <c r="N4" s="32"/>
    </row>
    <row r="5" spans="2:14" ht="24" customHeight="1" thickTop="1" x14ac:dyDescent="0.25">
      <c r="B5" s="31"/>
      <c r="C5" s="339" t="s">
        <v>182</v>
      </c>
      <c r="D5" s="341" t="s">
        <v>154</v>
      </c>
      <c r="E5" s="341" t="s">
        <v>115</v>
      </c>
      <c r="F5" s="336" t="s">
        <v>143</v>
      </c>
      <c r="G5" s="351" t="s">
        <v>110</v>
      </c>
      <c r="H5" s="351" t="s">
        <v>111</v>
      </c>
      <c r="I5" s="351" t="s">
        <v>180</v>
      </c>
      <c r="J5" s="349" t="s">
        <v>181</v>
      </c>
      <c r="K5" s="345" t="s">
        <v>155</v>
      </c>
      <c r="L5" s="347" t="s">
        <v>156</v>
      </c>
      <c r="M5" s="343" t="s">
        <v>157</v>
      </c>
      <c r="N5" s="32"/>
    </row>
    <row r="6" spans="2:14" ht="36" customHeight="1" thickBot="1" x14ac:dyDescent="0.3">
      <c r="B6" s="33"/>
      <c r="C6" s="340"/>
      <c r="D6" s="342"/>
      <c r="E6" s="342"/>
      <c r="F6" s="337"/>
      <c r="G6" s="352"/>
      <c r="H6" s="352"/>
      <c r="I6" s="352"/>
      <c r="J6" s="350"/>
      <c r="K6" s="346"/>
      <c r="L6" s="348"/>
      <c r="M6" s="344"/>
      <c r="N6" s="32"/>
    </row>
    <row r="7" spans="2:14" ht="51.75" thickTop="1" x14ac:dyDescent="0.25">
      <c r="B7" s="338"/>
      <c r="C7" s="363" t="s">
        <v>198</v>
      </c>
      <c r="D7" s="353" t="s">
        <v>194</v>
      </c>
      <c r="E7" s="151" t="str">
        <f>+Autodiagnóstico!G10</f>
        <v>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v>
      </c>
      <c r="F7" s="152">
        <f>+Autodiagnóstico!H10</f>
        <v>100</v>
      </c>
      <c r="G7" s="153"/>
      <c r="H7" s="154"/>
      <c r="I7" s="154" t="s">
        <v>457</v>
      </c>
      <c r="J7" s="245"/>
      <c r="K7" s="155"/>
      <c r="L7" s="156"/>
      <c r="M7" s="157"/>
      <c r="N7" s="32"/>
    </row>
    <row r="8" spans="2:14" ht="107.25" customHeight="1" x14ac:dyDescent="0.25">
      <c r="B8" s="338"/>
      <c r="C8" s="364"/>
      <c r="D8" s="354"/>
      <c r="E8" s="125" t="str">
        <f>+Autodiagnóstico!G11</f>
        <v>El Comité de Conciliación está constituido por los siguiente los funcionarios con derecho a voz y voto: (i) jefe, director, gerente, presidente o representante legal o su delegado; (ii) el ordenador del gasto o quien haga sus veces;  (iii) el jefe de la oficina jurídica o de la oficina encargada de la defensa de los intereses litigiosos de la entidad, o en el Departamento Administrativo de la Presidencia de la República, concurrirá el Secretario Jurídico o su delegado; y (iv) dos funcionarios de dirección o de confianza que se designen conforme a la estructura orgánica de cada ente.</v>
      </c>
      <c r="F8" s="126">
        <f>+Autodiagnóstico!H11</f>
        <v>100</v>
      </c>
      <c r="G8" s="127"/>
      <c r="H8" s="128" t="s">
        <v>458</v>
      </c>
      <c r="I8" s="128" t="s">
        <v>459</v>
      </c>
      <c r="J8" s="246"/>
      <c r="K8" s="129"/>
      <c r="L8" s="130"/>
      <c r="M8" s="131"/>
      <c r="N8" s="32"/>
    </row>
    <row r="9" spans="2:14" ht="38.25" x14ac:dyDescent="0.25">
      <c r="B9" s="338"/>
      <c r="C9" s="364"/>
      <c r="D9" s="354"/>
      <c r="E9" s="125" t="str">
        <f>+Autodiagnóstico!G12</f>
        <v>Los funcionarios designados  ha sido comunicados como integrantes del mismo y es de conocimiento de los demás funcionarios de la entidad quienes conforman el comité de conciliación.</v>
      </c>
      <c r="F9" s="126">
        <f>+Autodiagnóstico!H12</f>
        <v>100</v>
      </c>
      <c r="G9" s="127"/>
      <c r="H9" s="128" t="s">
        <v>458</v>
      </c>
      <c r="I9" s="128" t="s">
        <v>459</v>
      </c>
      <c r="J9" s="246"/>
      <c r="K9" s="129"/>
      <c r="L9" s="130"/>
      <c r="M9" s="131"/>
      <c r="N9" s="32"/>
    </row>
    <row r="10" spans="2:14" ht="60" x14ac:dyDescent="0.25">
      <c r="B10" s="338"/>
      <c r="C10" s="364"/>
      <c r="D10" s="354"/>
      <c r="E10" s="125" t="str">
        <f>+Autodiagnóstico!G13</f>
        <v>El Comité de Conciliación seleccionó un secretario técnico  abogado y  está vinculado a la planta de personal con dedicación exclusiva</v>
      </c>
      <c r="F10" s="126">
        <f>+Autodiagnóstico!H13</f>
        <v>0</v>
      </c>
      <c r="G10" s="127"/>
      <c r="H10" s="128"/>
      <c r="I10" s="128" t="s">
        <v>460</v>
      </c>
      <c r="J10" s="246"/>
      <c r="K10" s="129"/>
      <c r="L10" s="130"/>
      <c r="M10" s="131"/>
      <c r="N10" s="32"/>
    </row>
    <row r="11" spans="2:14" ht="38.25" x14ac:dyDescent="0.25">
      <c r="B11" s="338"/>
      <c r="C11" s="365"/>
      <c r="D11" s="355"/>
      <c r="E11" s="125" t="str">
        <f>+Autodiagnóstico!G14</f>
        <v>El Comité de Conciliación solicitó la designación de secretario técnico del Comité, mediante acto administrativo, con alusión expresa a la dedicación exclusiva y suscrito por el representante legal.</v>
      </c>
      <c r="F11" s="126">
        <f>+Autodiagnóstico!H14</f>
        <v>0</v>
      </c>
      <c r="G11" s="127"/>
      <c r="H11" s="128"/>
      <c r="I11" s="128" t="s">
        <v>461</v>
      </c>
      <c r="J11" s="246"/>
      <c r="K11" s="129"/>
      <c r="L11" s="130"/>
      <c r="M11" s="131"/>
      <c r="N11" s="32"/>
    </row>
    <row r="12" spans="2:14" ht="36" x14ac:dyDescent="0.25">
      <c r="B12" s="338"/>
      <c r="C12" s="365"/>
      <c r="D12" s="355"/>
      <c r="E12" s="125" t="str">
        <f>+Autodiagnóstico!G15</f>
        <v>La secretaria técnica del comité de conciliación  cuenta con un grupo o equipo de apoyo de abogados debidamente formalizados</v>
      </c>
      <c r="F12" s="126">
        <f>+Autodiagnóstico!H15</f>
        <v>0</v>
      </c>
      <c r="G12" s="132"/>
      <c r="H12" s="128"/>
      <c r="I12" s="128" t="s">
        <v>461</v>
      </c>
      <c r="J12" s="246"/>
      <c r="K12" s="129"/>
      <c r="L12" s="130"/>
      <c r="M12" s="131"/>
      <c r="N12" s="32"/>
    </row>
    <row r="13" spans="2:14" ht="44.25" customHeight="1" x14ac:dyDescent="0.25">
      <c r="B13" s="338"/>
      <c r="C13" s="365"/>
      <c r="D13" s="355"/>
      <c r="E13" s="125" t="str">
        <f>+Autodiagnóstico!G16</f>
        <v>El Comité de Conciliación se constituye en una instancia administrativa que deberá actuar como sede de estudio, análisis y formulación de políticas sobre defensa de los intereses litigiosos de la entidad.</v>
      </c>
      <c r="F13" s="126">
        <f>+Autodiagnóstico!H16</f>
        <v>100</v>
      </c>
      <c r="G13" s="132"/>
      <c r="H13" s="128"/>
      <c r="I13" s="128" t="s">
        <v>459</v>
      </c>
      <c r="J13" s="246"/>
      <c r="K13" s="129"/>
      <c r="L13" s="130"/>
      <c r="M13" s="131"/>
      <c r="N13" s="32"/>
    </row>
    <row r="14" spans="2:14" ht="36" x14ac:dyDescent="0.25">
      <c r="B14" s="338"/>
      <c r="C14" s="365"/>
      <c r="D14" s="355"/>
      <c r="E14" s="125" t="str">
        <f>+Autodiagnóstico!G17</f>
        <v>El Comité de Conciliación elaboró su propio reglamento y se  tiene aprobado mediante resolución, circular o memorando.</v>
      </c>
      <c r="F14" s="126">
        <f>+Autodiagnóstico!H17</f>
        <v>100</v>
      </c>
      <c r="G14" s="132"/>
      <c r="H14" s="128"/>
      <c r="I14" s="128" t="s">
        <v>462</v>
      </c>
      <c r="J14" s="246"/>
      <c r="K14" s="129"/>
      <c r="L14" s="130"/>
      <c r="M14" s="131"/>
      <c r="N14" s="32"/>
    </row>
    <row r="15" spans="2:14" ht="36" x14ac:dyDescent="0.25">
      <c r="B15" s="338"/>
      <c r="C15" s="365"/>
      <c r="D15" s="355"/>
      <c r="E15" s="125" t="str">
        <f>+Autodiagnóstico!G18</f>
        <v xml:space="preserve">La entidad revisa por lo menos una vez al año el reglamento del Comité de Conciliación. </v>
      </c>
      <c r="F15" s="126">
        <f>+Autodiagnóstico!H18</f>
        <v>100</v>
      </c>
      <c r="G15" s="132"/>
      <c r="H15" s="128"/>
      <c r="I15" s="128" t="s">
        <v>461</v>
      </c>
      <c r="J15" s="246"/>
      <c r="K15" s="129"/>
      <c r="L15" s="130"/>
      <c r="M15" s="131"/>
      <c r="N15" s="32"/>
    </row>
    <row r="16" spans="2:14" ht="55.5" customHeight="1" x14ac:dyDescent="0.25">
      <c r="B16" s="338"/>
      <c r="C16" s="365"/>
      <c r="D16" s="355"/>
      <c r="E16" s="125" t="str">
        <f>+Autodiagnóstico!G19</f>
        <v>El Comité de Conciliación elabora documento con los  perfiles de abogados externos,  y tiene en cuenta los criterios de  litigiosidad, complejidad de los casos y el impacto de los procesos y remite los  perfiles de abogados externos a la oficina jurídica,  a la dependencia encargada de la contratación y al representante legal.</v>
      </c>
      <c r="F16" s="126">
        <f>+Autodiagnóstico!H19</f>
        <v>100</v>
      </c>
      <c r="G16" s="132"/>
      <c r="H16" s="128"/>
      <c r="I16" s="128" t="s">
        <v>463</v>
      </c>
      <c r="J16" s="246"/>
      <c r="K16" s="129"/>
      <c r="L16" s="130"/>
      <c r="M16" s="131"/>
      <c r="N16" s="32"/>
    </row>
    <row r="17" spans="2:14" ht="27" customHeight="1" x14ac:dyDescent="0.25">
      <c r="B17" s="338"/>
      <c r="C17" s="365"/>
      <c r="D17" s="355"/>
      <c r="E17" s="125" t="str">
        <f>+Autodiagnóstico!G20</f>
        <v>La entidad hace y utiliza fichas técnicas o algún otro documento técnico para el estudio de los casos.</v>
      </c>
      <c r="F17" s="126">
        <f>+Autodiagnóstico!H20</f>
        <v>100</v>
      </c>
      <c r="G17" s="132"/>
      <c r="H17" s="128"/>
      <c r="I17" s="128"/>
      <c r="J17" s="246"/>
      <c r="K17" s="129"/>
      <c r="L17" s="130"/>
      <c r="M17" s="131"/>
      <c r="N17" s="32"/>
    </row>
    <row r="18" spans="2:14" ht="35.25" customHeight="1" x14ac:dyDescent="0.25">
      <c r="B18" s="338"/>
      <c r="C18" s="365"/>
      <c r="D18" s="355"/>
      <c r="E18" s="158" t="str">
        <f>+Autodiagnóstico!G21</f>
        <v>La entidad tiene definidos los criterios de procedencia y rechazo de las solicitudes de conciliación</v>
      </c>
      <c r="F18" s="159">
        <f>+Autodiagnóstico!H21</f>
        <v>0</v>
      </c>
      <c r="G18" s="160"/>
      <c r="H18" s="161"/>
      <c r="I18" s="161"/>
      <c r="J18" s="243"/>
      <c r="K18" s="162"/>
      <c r="L18" s="163"/>
      <c r="M18" s="164"/>
      <c r="N18" s="32"/>
    </row>
    <row r="19" spans="2:14" ht="25.5" x14ac:dyDescent="0.25">
      <c r="B19" s="338"/>
      <c r="C19" s="365"/>
      <c r="D19" s="356" t="s">
        <v>197</v>
      </c>
      <c r="E19" s="194" t="str">
        <f>+Autodiagnóstico!G22</f>
        <v>El comité de conciliación sesiona como mínimo dos (2) veces al mes o cada vez que se requiere.</v>
      </c>
      <c r="F19" s="195">
        <f>+Autodiagnóstico!H22</f>
        <v>0</v>
      </c>
      <c r="G19" s="196"/>
      <c r="H19" s="197"/>
      <c r="I19" s="197" t="s">
        <v>464</v>
      </c>
      <c r="J19" s="247"/>
      <c r="K19" s="198"/>
      <c r="L19" s="199"/>
      <c r="M19" s="200"/>
      <c r="N19" s="32"/>
    </row>
    <row r="20" spans="2:14" ht="38.25" x14ac:dyDescent="0.25">
      <c r="B20" s="338"/>
      <c r="C20" s="365"/>
      <c r="D20" s="357"/>
      <c r="E20" s="125" t="str">
        <f>+Autodiagnóstico!G23</f>
        <v>Los comités de conciliación invitan a sus sesiones a la Agencia Nacional de Defensa Jurídica del Estado con derecho a voz y voto, cuando lo estime conveniente tanto la entidad como la Agencia.</v>
      </c>
      <c r="F20" s="126">
        <f>+Autodiagnóstico!H23</f>
        <v>0</v>
      </c>
      <c r="G20" s="132"/>
      <c r="H20" s="128" t="s">
        <v>458</v>
      </c>
      <c r="I20" s="128" t="s">
        <v>465</v>
      </c>
      <c r="J20" s="242"/>
      <c r="K20" s="129"/>
      <c r="L20" s="130"/>
      <c r="M20" s="131"/>
      <c r="N20" s="32"/>
    </row>
    <row r="21" spans="2:14" ht="43.5" customHeight="1" x14ac:dyDescent="0.25">
      <c r="B21" s="338"/>
      <c r="C21" s="365"/>
      <c r="D21" s="357"/>
      <c r="E21" s="125" t="str">
        <f>+Autodiagnóstico!G24</f>
        <v>El comité de conciliación decide como máximo en un término de quince (15) días contados a partir del momento en que reciban la solicitud de conciliación.</v>
      </c>
      <c r="F21" s="126">
        <f>+Autodiagnóstico!H24</f>
        <v>0</v>
      </c>
      <c r="G21" s="132"/>
      <c r="H21" s="128"/>
      <c r="I21" s="128" t="s">
        <v>464</v>
      </c>
      <c r="J21" s="242"/>
      <c r="K21" s="129"/>
      <c r="L21" s="130"/>
      <c r="M21" s="131"/>
      <c r="N21" s="32"/>
    </row>
    <row r="22" spans="2:14" ht="57" customHeight="1" x14ac:dyDescent="0.25">
      <c r="B22" s="338"/>
      <c r="C22" s="365"/>
      <c r="D22" s="357"/>
      <c r="E22" s="125" t="str">
        <f>+Autodiagnóstico!G25</f>
        <v>Los  apoderados de los casos tienen los documentos necesarios que les permitan elaborar las fichas de estudio para el llamamiento en garantía con fines de repetición. Los documentos básicos son: copia del fallo, y pago de la condena, de la conciliación o de cualquier otro crédito derivado de la responsabilidad patrimonial de la entidad.</v>
      </c>
      <c r="F22" s="126">
        <f>+Autodiagnóstico!H25</f>
        <v>100</v>
      </c>
      <c r="G22" s="132"/>
      <c r="H22" s="128"/>
      <c r="I22" s="128" t="s">
        <v>466</v>
      </c>
      <c r="J22" s="246"/>
      <c r="K22" s="129"/>
      <c r="L22" s="130"/>
      <c r="M22" s="131"/>
      <c r="N22" s="32"/>
    </row>
    <row r="23" spans="2:14" ht="38.25" x14ac:dyDescent="0.25">
      <c r="B23" s="338"/>
      <c r="C23" s="365"/>
      <c r="D23" s="357"/>
      <c r="E23" s="125" t="str">
        <f>+Autodiagnóstico!G26</f>
        <v>El secretario técnico elabora las actas de cada sesión del comité debidamente, suscrita por el presidente y el secretario que haya asistitido, dentro de los cinco (5) días siguientes a la correspondiente sesión.</v>
      </c>
      <c r="F23" s="126">
        <f>+Autodiagnóstico!H26</f>
        <v>0</v>
      </c>
      <c r="G23" s="132"/>
      <c r="H23" s="128"/>
      <c r="I23" s="128" t="s">
        <v>467</v>
      </c>
      <c r="J23" s="246"/>
      <c r="K23" s="129"/>
      <c r="L23" s="130"/>
      <c r="M23" s="131"/>
      <c r="N23" s="32"/>
    </row>
    <row r="24" spans="2:14" ht="41.25" customHeight="1" x14ac:dyDescent="0.25">
      <c r="B24" s="338"/>
      <c r="C24" s="365"/>
      <c r="D24" s="357"/>
      <c r="E24" s="125" t="str">
        <f>+Autodiagnóstico!G27</f>
        <v>El comité de conciliación tiene un estudio de casos reiterados, adicionalmente lo actualiza semestralmente.</v>
      </c>
      <c r="F24" s="126">
        <f>+Autodiagnóstico!H27</f>
        <v>0</v>
      </c>
      <c r="G24" s="132"/>
      <c r="H24" s="128"/>
      <c r="I24" s="128" t="s">
        <v>468</v>
      </c>
      <c r="J24" s="246"/>
      <c r="K24" s="129"/>
      <c r="L24" s="130"/>
      <c r="M24" s="131"/>
      <c r="N24" s="32"/>
    </row>
    <row r="25" spans="2:14" ht="36" x14ac:dyDescent="0.25">
      <c r="B25" s="338"/>
      <c r="C25" s="365"/>
      <c r="D25" s="358"/>
      <c r="E25" s="158" t="str">
        <f>+Autodiagnóstico!G28</f>
        <v>El Comité de Conciliación otorga prioridad a las solicitudes de conciliación provenientes de entidades públicas</v>
      </c>
      <c r="F25" s="159">
        <f>+Autodiagnóstico!H28</f>
        <v>0</v>
      </c>
      <c r="G25" s="160"/>
      <c r="H25" s="161"/>
      <c r="I25" s="161" t="s">
        <v>468</v>
      </c>
      <c r="J25" s="248"/>
      <c r="K25" s="162"/>
      <c r="L25" s="163"/>
      <c r="M25" s="164"/>
      <c r="N25" s="32"/>
    </row>
    <row r="26" spans="2:14" ht="36" x14ac:dyDescent="0.25">
      <c r="B26" s="338"/>
      <c r="C26" s="366"/>
      <c r="D26" s="359" t="s">
        <v>199</v>
      </c>
      <c r="E26" s="144" t="str">
        <f>+Autodiagnóstico!G29</f>
        <v>La entidad realiza los  estudios y evaluacion de sus  procesos  anualmente, dentro del primer trimestre siguiente a la vigencia del año inmediatamente anterior.</v>
      </c>
      <c r="F26" s="145">
        <f>+Autodiagnóstico!H29</f>
        <v>100</v>
      </c>
      <c r="G26" s="150"/>
      <c r="H26" s="146"/>
      <c r="I26" s="146" t="s">
        <v>469</v>
      </c>
      <c r="J26" s="244"/>
      <c r="K26" s="147"/>
      <c r="L26" s="148"/>
      <c r="M26" s="149"/>
      <c r="N26" s="32"/>
    </row>
    <row r="27" spans="2:14" ht="32.25" customHeight="1" x14ac:dyDescent="0.25">
      <c r="B27" s="338"/>
      <c r="C27" s="366"/>
      <c r="D27" s="359"/>
      <c r="E27" s="125" t="str">
        <f>+Autodiagnóstico!G30</f>
        <v>El Comité de Conciliación efectúa un seguimiento permanente a la gestión del apoderado externo sobre los procesos que se le hayan asignado</v>
      </c>
      <c r="F27" s="126">
        <f>+Autodiagnóstico!H30</f>
        <v>0</v>
      </c>
      <c r="G27" s="132"/>
      <c r="H27" s="128"/>
      <c r="I27" s="128" t="s">
        <v>463</v>
      </c>
      <c r="J27" s="246"/>
      <c r="K27" s="129"/>
      <c r="L27" s="130"/>
      <c r="M27" s="131"/>
      <c r="N27" s="32"/>
    </row>
    <row r="28" spans="2:14" ht="44.25" customHeight="1" x14ac:dyDescent="0.25">
      <c r="B28" s="338"/>
      <c r="C28" s="366"/>
      <c r="D28" s="359"/>
      <c r="E28" s="125" t="str">
        <f>+Autodiagnóstico!G31</f>
        <v>El secretario técnico prepara un informe de la gestión del comité y de la ejecución de sus decisiones, que es entregado al representante legal del ente y a los miembros del comité cada seis (6) meses.</v>
      </c>
      <c r="F28" s="126">
        <f>+Autodiagnóstico!H31</f>
        <v>0</v>
      </c>
      <c r="G28" s="132"/>
      <c r="H28" s="128"/>
      <c r="I28" s="128" t="s">
        <v>470</v>
      </c>
      <c r="J28" s="246"/>
      <c r="K28" s="129"/>
      <c r="L28" s="130"/>
      <c r="M28" s="131"/>
      <c r="N28" s="32"/>
    </row>
    <row r="29" spans="2:14" ht="59.25" customHeight="1" x14ac:dyDescent="0.25">
      <c r="B29" s="338"/>
      <c r="C29" s="366"/>
      <c r="D29" s="359"/>
      <c r="E29" s="125" t="str">
        <f>+Autodiagnóstico!G32</f>
        <v>El secretario técnico del comité de conciliación presenta el  informe que contiene las conclusiones del análisis y las propuestas de acción en cuanto a las medidas que se deben implementar para superar y/o prevenir las problemáticas identificadas, al comité de conciliación, para que se adopten las decisiones a que haya lugar.</v>
      </c>
      <c r="F29" s="126">
        <f>+Autodiagnóstico!H32</f>
        <v>0</v>
      </c>
      <c r="G29" s="132"/>
      <c r="H29" s="128"/>
      <c r="I29" s="128" t="s">
        <v>469</v>
      </c>
      <c r="J29" s="128" t="s">
        <v>471</v>
      </c>
      <c r="K29" s="129"/>
      <c r="L29" s="130"/>
      <c r="M29" s="131"/>
      <c r="N29" s="32"/>
    </row>
    <row r="30" spans="2:14" ht="49.5" customHeight="1" x14ac:dyDescent="0.25">
      <c r="B30" s="338"/>
      <c r="C30" s="366"/>
      <c r="D30" s="359"/>
      <c r="E30" s="125" t="str">
        <f>+Autodiagnóstico!G33</f>
        <v>La entidad envió el plan de acción del comité de conciliación de la siguiente vigencia fiscal  a las oficinas de planeación y de control interno de la entidad.</v>
      </c>
      <c r="F30" s="126">
        <f>+Autodiagnóstico!H33</f>
        <v>0</v>
      </c>
      <c r="G30" s="132"/>
      <c r="H30" s="128" t="s">
        <v>472</v>
      </c>
      <c r="I30" s="128"/>
      <c r="J30" s="246"/>
      <c r="K30" s="129"/>
      <c r="L30" s="130"/>
      <c r="M30" s="131"/>
      <c r="N30" s="32"/>
    </row>
    <row r="31" spans="2:14" ht="44.25" customHeight="1" x14ac:dyDescent="0.25">
      <c r="B31" s="338"/>
      <c r="C31" s="366"/>
      <c r="D31" s="359"/>
      <c r="E31" s="125" t="str">
        <f>+Autodiagnóstico!G34</f>
        <v>El comité de conciliación tiene indicadores y  conoce el resultado de la medición de los indicadores de acuerdo con la periodicidad definida en el plan anual del comité de conciliación</v>
      </c>
      <c r="F31" s="126">
        <f>+Autodiagnóstico!H34</f>
        <v>0</v>
      </c>
      <c r="G31" s="132"/>
      <c r="H31" s="128" t="s">
        <v>472</v>
      </c>
      <c r="I31" s="128"/>
      <c r="J31" s="246"/>
      <c r="K31" s="129"/>
      <c r="L31" s="130"/>
      <c r="M31" s="131"/>
      <c r="N31" s="32"/>
    </row>
    <row r="32" spans="2:14" ht="56.25" customHeight="1" x14ac:dyDescent="0.25">
      <c r="B32" s="338"/>
      <c r="C32" s="366"/>
      <c r="D32" s="359"/>
      <c r="E32" s="125" t="str">
        <f>+Autodiagnóstico!G35</f>
        <v>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v>
      </c>
      <c r="F32" s="126">
        <f>+Autodiagnóstico!H35</f>
        <v>0</v>
      </c>
      <c r="G32" s="132"/>
      <c r="H32" s="128" t="s">
        <v>472</v>
      </c>
      <c r="I32" s="128"/>
      <c r="J32" s="246"/>
      <c r="K32" s="129"/>
      <c r="L32" s="130"/>
      <c r="M32" s="131"/>
      <c r="N32" s="32"/>
    </row>
    <row r="33" spans="2:14" ht="36" x14ac:dyDescent="0.25">
      <c r="B33" s="338"/>
      <c r="C33" s="366"/>
      <c r="D33" s="359"/>
      <c r="E33" s="125" t="str">
        <f>+Autodiagnóstico!G36</f>
        <v>El Comité de Conciliación comunica la improcedencia de la conciliación al convocante y al Ministerio Público, en la audiencia respectiva.</v>
      </c>
      <c r="F33" s="126">
        <f>+Autodiagnóstico!H36</f>
        <v>0</v>
      </c>
      <c r="G33" s="132"/>
      <c r="H33" s="128"/>
      <c r="I33" s="128" t="s">
        <v>468</v>
      </c>
      <c r="J33" s="246"/>
      <c r="K33" s="129"/>
      <c r="L33" s="130"/>
      <c r="M33" s="131"/>
      <c r="N33" s="32"/>
    </row>
    <row r="34" spans="2:14" ht="70.5" customHeight="1" x14ac:dyDescent="0.25">
      <c r="B34" s="338"/>
      <c r="C34" s="366"/>
      <c r="D34" s="359"/>
      <c r="E34" s="125" t="str">
        <f>+Autodiagnóstico!G37</f>
        <v>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v>
      </c>
      <c r="F34" s="126">
        <f>+Autodiagnóstico!H37</f>
        <v>0</v>
      </c>
      <c r="G34" s="132"/>
      <c r="H34" s="128" t="s">
        <v>472</v>
      </c>
      <c r="I34" s="128"/>
      <c r="J34" s="246"/>
      <c r="K34" s="129"/>
      <c r="L34" s="130"/>
      <c r="M34" s="131"/>
      <c r="N34" s="32"/>
    </row>
    <row r="35" spans="2:14" ht="30.75" customHeight="1" x14ac:dyDescent="0.25">
      <c r="B35" s="338"/>
      <c r="C35" s="366"/>
      <c r="D35" s="359"/>
      <c r="E35" s="125" t="str">
        <f>+Autodiagnóstico!G38</f>
        <v>En la entidad reposa en copia física y/o magnética, todo lo respectivo a la gestión de las conciliaciones, fichas, actas del Comité de Conciliación, y anexos.</v>
      </c>
      <c r="F35" s="126">
        <f>+Autodiagnóstico!H38</f>
        <v>0</v>
      </c>
      <c r="G35" s="132"/>
      <c r="H35" s="128" t="s">
        <v>472</v>
      </c>
      <c r="I35" s="128"/>
      <c r="J35" s="246"/>
      <c r="K35" s="129"/>
      <c r="L35" s="130"/>
      <c r="M35" s="131"/>
      <c r="N35" s="32"/>
    </row>
    <row r="36" spans="2:14" ht="78" customHeight="1" thickBot="1" x14ac:dyDescent="0.3">
      <c r="B36" s="338"/>
      <c r="C36" s="367"/>
      <c r="D36" s="360"/>
      <c r="E36" s="165" t="str">
        <f>+Autodiagnóstico!G39</f>
        <v>En la entidad reposa en copia física y/o magnética, todo lo respectivo al trámite de las solicitudes de conciliación o de otros MASC.  Adicional se registra la solicitud de conciliación, sus actuaciones y decisiones en el Sistema Único de Gestión e Información Litigiosa del Estado, de acuerdo con los manuales e instructivos que para el efecto produce la Dirección de Gestión de información.</v>
      </c>
      <c r="F36" s="166">
        <f>+Autodiagnóstico!H39</f>
        <v>0</v>
      </c>
      <c r="G36" s="167"/>
      <c r="H36" s="168" t="s">
        <v>472</v>
      </c>
      <c r="I36" s="168"/>
      <c r="J36" s="249"/>
      <c r="K36" s="169"/>
      <c r="L36" s="170"/>
      <c r="M36" s="171"/>
      <c r="N36" s="32"/>
    </row>
    <row r="37" spans="2:14" ht="32.25" customHeight="1" x14ac:dyDescent="0.25">
      <c r="B37" s="338"/>
      <c r="C37" s="368" t="s">
        <v>200</v>
      </c>
      <c r="D37" s="361" t="s">
        <v>194</v>
      </c>
      <c r="E37" s="172" t="str">
        <f>+Autodiagnóstico!G40</f>
        <v>El área de defensa judicial cuenta con la tabla de retención documental y/o tablas de valoración documental para la gestión de archivos</v>
      </c>
      <c r="F37" s="173">
        <f>+Autodiagnóstico!H40</f>
        <v>100</v>
      </c>
      <c r="G37" s="174"/>
      <c r="H37" s="175" t="s">
        <v>472</v>
      </c>
      <c r="I37" s="175"/>
      <c r="J37" s="250"/>
      <c r="K37" s="176"/>
      <c r="L37" s="177"/>
      <c r="M37" s="178"/>
      <c r="N37" s="32"/>
    </row>
    <row r="38" spans="2:14" ht="27.75" customHeight="1" x14ac:dyDescent="0.25">
      <c r="B38" s="338"/>
      <c r="C38" s="364"/>
      <c r="D38" s="354"/>
      <c r="E38" s="125" t="str">
        <f>+Autodiagnóstico!G41</f>
        <v>El Comité de Conciliación diseñó y aplicó el documento de políticas de defensa.</v>
      </c>
      <c r="F38" s="126">
        <f>+Autodiagnóstico!H41</f>
        <v>0</v>
      </c>
      <c r="G38" s="132"/>
      <c r="H38" s="128"/>
      <c r="I38" s="128" t="s">
        <v>473</v>
      </c>
      <c r="J38" s="246"/>
      <c r="K38" s="129"/>
      <c r="L38" s="130"/>
      <c r="M38" s="131"/>
      <c r="N38" s="32"/>
    </row>
    <row r="39" spans="2:14" ht="48" customHeight="1" x14ac:dyDescent="0.25">
      <c r="B39" s="338"/>
      <c r="C39" s="364"/>
      <c r="D39" s="354"/>
      <c r="E39" s="125" t="str">
        <f>+Autodiagnóstico!G42</f>
        <v>La entidad ha Constituido al interior de la oficina jurídica o de la dependencia que corresponda, un grupo que se encargue de manera exclusiva de la defensa jurídica, con abogados cuyos perfiles respondan a las necesidades de litigio de la entidad.</v>
      </c>
      <c r="F39" s="126">
        <f>+Autodiagnóstico!H42</f>
        <v>100</v>
      </c>
      <c r="G39" s="132"/>
      <c r="H39" s="128" t="s">
        <v>472</v>
      </c>
      <c r="I39" s="128"/>
      <c r="J39" s="246"/>
      <c r="K39" s="129"/>
      <c r="L39" s="130"/>
      <c r="M39" s="131"/>
      <c r="N39" s="32"/>
    </row>
    <row r="40" spans="2:14" ht="45" customHeight="1" x14ac:dyDescent="0.25">
      <c r="B40" s="338"/>
      <c r="C40" s="364"/>
      <c r="D40" s="354"/>
      <c r="E40" s="125" t="str">
        <f>+Autodiagnóstico!G43</f>
        <v>La entidad establece procedimientos que garantizan cargas de procesos  que permitan la atención adecuada de cada uno de ellos.</v>
      </c>
      <c r="F40" s="126">
        <f>+Autodiagnóstico!H43</f>
        <v>100</v>
      </c>
      <c r="G40" s="132"/>
      <c r="H40" s="128" t="s">
        <v>472</v>
      </c>
      <c r="I40" s="128"/>
      <c r="J40" s="246"/>
      <c r="K40" s="129"/>
      <c r="L40" s="130"/>
      <c r="M40" s="131"/>
      <c r="N40" s="32"/>
    </row>
    <row r="41" spans="2:14" ht="42" customHeight="1" x14ac:dyDescent="0.25">
      <c r="B41" s="338"/>
      <c r="C41" s="364"/>
      <c r="D41" s="354"/>
      <c r="E41" s="125" t="str">
        <f>+Autodiagnóstico!G44</f>
        <v>La entidad capacita y mantiene actualizados a los abogados, especialmente en lo que se refiere a las competencias de actuación en los procesos orales y en los nuevos cambios normativos.</v>
      </c>
      <c r="F41" s="126">
        <f>+Autodiagnóstico!H44</f>
        <v>100</v>
      </c>
      <c r="G41" s="132"/>
      <c r="H41" s="128" t="s">
        <v>472</v>
      </c>
      <c r="I41" s="128"/>
      <c r="J41" s="246"/>
      <c r="K41" s="129"/>
      <c r="L41" s="130"/>
      <c r="M41" s="131"/>
      <c r="N41" s="32"/>
    </row>
    <row r="42" spans="2:14" ht="31.5" customHeight="1" x14ac:dyDescent="0.25">
      <c r="B42" s="338"/>
      <c r="C42" s="364"/>
      <c r="D42" s="354"/>
      <c r="E42" s="125" t="str">
        <f>+Autodiagnóstico!G45</f>
        <v>En los procedimientos del área de defensa judicial están definidos los roles y funciones de la gestión documental</v>
      </c>
      <c r="F42" s="126">
        <f>+Autodiagnóstico!H45</f>
        <v>100</v>
      </c>
      <c r="G42" s="132"/>
      <c r="H42" s="128" t="s">
        <v>472</v>
      </c>
      <c r="I42" s="128"/>
      <c r="J42" s="246"/>
      <c r="K42" s="129"/>
      <c r="L42" s="130"/>
      <c r="M42" s="131"/>
      <c r="N42" s="32"/>
    </row>
    <row r="43" spans="2:14" ht="43.5" customHeight="1" x14ac:dyDescent="0.25">
      <c r="B43" s="338"/>
      <c r="C43" s="364"/>
      <c r="D43" s="354"/>
      <c r="E43" s="125" t="str">
        <f>+Autodiagnóstico!G46</f>
        <v>El área jurídica de la entidad cuenta con procedimientos para gestionar  prestamos y consultas a documentos  que forman parte de las pruebas que están ubicados en otras áreas de la entidad.</v>
      </c>
      <c r="F43" s="126">
        <f>+Autodiagnóstico!H46</f>
        <v>100</v>
      </c>
      <c r="G43" s="132"/>
      <c r="H43" s="128" t="s">
        <v>472</v>
      </c>
      <c r="I43" s="128"/>
      <c r="J43" s="246"/>
      <c r="K43" s="129"/>
      <c r="L43" s="130"/>
      <c r="M43" s="131"/>
      <c r="N43" s="32"/>
    </row>
    <row r="44" spans="2:14" ht="48.75" customHeight="1" x14ac:dyDescent="0.25">
      <c r="B44" s="338"/>
      <c r="C44" s="364"/>
      <c r="D44" s="354"/>
      <c r="E44" s="125" t="str">
        <f>+Autodiagnóstico!G47</f>
        <v>En la entidad establece protocolos internos de manejo de archivos con el fin de facilitar a los apoderados la consecución de los antecedentes administrativos, para poder allegarlos en tiempo a los procesos judiciales.</v>
      </c>
      <c r="F44" s="126">
        <f>+Autodiagnóstico!H47</f>
        <v>100</v>
      </c>
      <c r="G44" s="132"/>
      <c r="H44" s="128" t="s">
        <v>472</v>
      </c>
      <c r="I44" s="128"/>
      <c r="J44" s="246"/>
      <c r="K44" s="129"/>
      <c r="L44" s="130"/>
      <c r="M44" s="131"/>
      <c r="N44" s="32"/>
    </row>
    <row r="45" spans="2:14" ht="45" customHeight="1" x14ac:dyDescent="0.25">
      <c r="B45" s="338"/>
      <c r="C45" s="364"/>
      <c r="D45" s="359"/>
      <c r="E45" s="140" t="str">
        <f>+Autodiagnóstico!G48</f>
        <v>Los procesos y procedimientos asociados a la defensa jurídica se encuentran en constante actualización, teniendo en cuenta nueva normatividad, nuevas formas de operación y propuestas de optimización.</v>
      </c>
      <c r="F45" s="141">
        <f>+Autodiagnóstico!H48</f>
        <v>100</v>
      </c>
      <c r="G45" s="201"/>
      <c r="H45" s="202" t="s">
        <v>472</v>
      </c>
      <c r="I45" s="202"/>
      <c r="J45" s="251"/>
      <c r="K45" s="203"/>
      <c r="L45" s="204"/>
      <c r="M45" s="205"/>
      <c r="N45" s="32"/>
    </row>
    <row r="46" spans="2:14" ht="57" customHeight="1" x14ac:dyDescent="0.25">
      <c r="B46" s="338"/>
      <c r="C46" s="365"/>
      <c r="D46" s="356" t="s">
        <v>197</v>
      </c>
      <c r="E46" s="194" t="str">
        <f>+Autodiagnóstico!G49</f>
        <v xml:space="preserve">El comité de conciliación en la formulación de estrategias de defensa se focaliza en la reiteración,  la complejidad de los casos y el impacto del caso en términos de pretensiones, posibilidad de éxito, visibilidad ante los medios de comunicación, entre otros. </v>
      </c>
      <c r="F46" s="195">
        <f>+Autodiagnóstico!H49</f>
        <v>0</v>
      </c>
      <c r="G46" s="196"/>
      <c r="H46" s="197"/>
      <c r="I46" s="197" t="s">
        <v>473</v>
      </c>
      <c r="J46" s="247"/>
      <c r="K46" s="198"/>
      <c r="L46" s="199"/>
      <c r="M46" s="206"/>
      <c r="N46" s="32"/>
    </row>
    <row r="47" spans="2:14" ht="48" customHeight="1" x14ac:dyDescent="0.25">
      <c r="B47" s="338"/>
      <c r="C47" s="365"/>
      <c r="D47" s="359"/>
      <c r="E47" s="125" t="str">
        <f>+Autodiagnóstico!G50</f>
        <v>La entidad tiene en cosideración los lineamientos de fortalecimiento de la defensa expedidos por la ANDJE,  aplica las líneas jurisprudenciales que ha contruido la la ANDJE y las que ellos mismos realizan, en el fortalecimiento de la defensa.</v>
      </c>
      <c r="F47" s="126">
        <f>+Autodiagnóstico!H50</f>
        <v>100</v>
      </c>
      <c r="G47" s="132"/>
      <c r="H47" s="128" t="s">
        <v>472</v>
      </c>
      <c r="I47" s="128"/>
      <c r="J47" s="246"/>
      <c r="K47" s="129"/>
      <c r="L47" s="130"/>
      <c r="M47" s="207"/>
      <c r="N47" s="32"/>
    </row>
    <row r="48" spans="2:14" ht="25.5" x14ac:dyDescent="0.25">
      <c r="B48" s="338"/>
      <c r="C48" s="365"/>
      <c r="D48" s="354"/>
      <c r="E48" s="158" t="str">
        <f>+Autodiagnóstico!G51</f>
        <v>La entidad cumple con la ejecución de todas las etapas y actuaciones procesales en cada caso</v>
      </c>
      <c r="F48" s="159">
        <f>+Autodiagnóstico!H51</f>
        <v>100</v>
      </c>
      <c r="G48" s="160"/>
      <c r="H48" s="161" t="s">
        <v>472</v>
      </c>
      <c r="I48" s="161"/>
      <c r="J48" s="248"/>
      <c r="K48" s="162"/>
      <c r="L48" s="163"/>
      <c r="M48" s="208"/>
      <c r="N48" s="32"/>
    </row>
    <row r="49" spans="2:14" ht="21.75" customHeight="1" x14ac:dyDescent="0.25">
      <c r="B49" s="338"/>
      <c r="C49" s="365"/>
      <c r="D49" s="354" t="s">
        <v>199</v>
      </c>
      <c r="E49" s="144" t="str">
        <f>+Autodiagnóstico!G52</f>
        <v>La entidad cuenta con un repositorio actualizado de los casos que lleva</v>
      </c>
      <c r="F49" s="145">
        <f>+Autodiagnóstico!H52</f>
        <v>100</v>
      </c>
      <c r="G49" s="150"/>
      <c r="H49" s="146" t="s">
        <v>472</v>
      </c>
      <c r="I49" s="146"/>
      <c r="J49" s="252"/>
      <c r="K49" s="147"/>
      <c r="L49" s="148"/>
      <c r="M49" s="149"/>
      <c r="N49" s="32"/>
    </row>
    <row r="50" spans="2:14" ht="63.75" x14ac:dyDescent="0.25">
      <c r="B50" s="338"/>
      <c r="C50" s="365"/>
      <c r="D50" s="354"/>
      <c r="E50" s="125" t="str">
        <f>+Autodiagnóstico!G53</f>
        <v>En la entidad reposa en copia física y/o magnética, todo lo respectivo al trámite de los procesos judiciales.  Adicional a ello se registran las actuaciones y decisiones de cada proceso en el Sistema Único de Gestión e Información Litigiosa del Estado, de acuerdo con los manuales e instructivos que para el efecto produce la Dirección de Gestión de información.</v>
      </c>
      <c r="F50" s="126">
        <f>+Autodiagnóstico!H53</f>
        <v>0</v>
      </c>
      <c r="G50" s="132"/>
      <c r="H50" s="128" t="s">
        <v>472</v>
      </c>
      <c r="I50" s="128"/>
      <c r="J50" s="246"/>
      <c r="K50" s="129"/>
      <c r="L50" s="130"/>
      <c r="M50" s="131"/>
      <c r="N50" s="32"/>
    </row>
    <row r="51" spans="2:14" ht="38.25" x14ac:dyDescent="0.25">
      <c r="B51" s="338"/>
      <c r="C51" s="365"/>
      <c r="D51" s="354"/>
      <c r="E51" s="125" t="str">
        <f>+Autodiagnóstico!G54</f>
        <v>El area mide y evalua los resultados periodicamente de sus indicadores que miden la eficiencia, eficacia y efectividad de las politicas realizadas en materia de defensa juridica.</v>
      </c>
      <c r="F51" s="126">
        <v>0</v>
      </c>
      <c r="G51" s="132"/>
      <c r="H51" s="128" t="s">
        <v>472</v>
      </c>
      <c r="I51" s="128"/>
      <c r="J51" s="246"/>
      <c r="K51" s="129"/>
      <c r="L51" s="130"/>
      <c r="M51" s="131"/>
      <c r="N51" s="32"/>
    </row>
    <row r="52" spans="2:14" ht="69" customHeight="1" x14ac:dyDescent="0.25">
      <c r="B52" s="338"/>
      <c r="C52" s="365"/>
      <c r="D52" s="354"/>
      <c r="E52" s="125" t="str">
        <f>+Autodiagnóstico!G55</f>
        <v>La entidad estudia y evalúa los procesos que cursen o hayan cursado en contra de la entidad, para determinar las causas generadoras de los conflictos; el índice de condenas; los tipos de daño por los cuales resulta demandado o condenado; y las deficiencias de las actuaciones procesales por parte de los apoderados, con el objeto de proponer correctivos.</v>
      </c>
      <c r="F52" s="126">
        <f>+Autodiagnóstico!H55</f>
        <v>70</v>
      </c>
      <c r="G52" s="132"/>
      <c r="H52" s="128"/>
      <c r="I52" s="128" t="s">
        <v>469</v>
      </c>
      <c r="J52" s="246"/>
      <c r="K52" s="129"/>
      <c r="L52" s="130"/>
      <c r="M52" s="131"/>
      <c r="N52" s="32"/>
    </row>
    <row r="53" spans="2:14" ht="45" customHeight="1" x14ac:dyDescent="0.25">
      <c r="B53" s="338"/>
      <c r="C53" s="365"/>
      <c r="D53" s="354"/>
      <c r="E53" s="125" t="str">
        <f>+Autodiagnóstico!G56</f>
        <v>El comité de conciliación requiere periódicamente al jefe de la oficina jurídica o  quien haga sus veces en la entidad,  para la presentación de un reporte actualizado sentencias, laudos arbitrales y conciliaciones que lleva la entidad.</v>
      </c>
      <c r="F53" s="126">
        <f>+Autodiagnóstico!H56</f>
        <v>100</v>
      </c>
      <c r="G53" s="132"/>
      <c r="H53" s="128"/>
      <c r="I53" s="128" t="s">
        <v>474</v>
      </c>
      <c r="J53" s="246"/>
      <c r="K53" s="129"/>
      <c r="L53" s="130"/>
      <c r="M53" s="131"/>
      <c r="N53" s="32"/>
    </row>
    <row r="54" spans="2:14" ht="38.25" x14ac:dyDescent="0.25">
      <c r="B54" s="338"/>
      <c r="C54" s="365"/>
      <c r="D54" s="354"/>
      <c r="E54" s="125" t="str">
        <f>+Autodiagnóstico!G57</f>
        <v xml:space="preserve">El area identifica los riesgos inherentes al ciclo de defensa juridica  y realiza la valoracion de impacto y probabilidad asi como los controles y planes de mitigación de riesgos </v>
      </c>
      <c r="F54" s="126">
        <f>+Autodiagnóstico!H57</f>
        <v>0</v>
      </c>
      <c r="G54" s="132"/>
      <c r="H54" s="128" t="s">
        <v>472</v>
      </c>
      <c r="I54" s="128"/>
      <c r="J54" s="246"/>
      <c r="K54" s="129"/>
      <c r="L54" s="130"/>
      <c r="M54" s="131"/>
      <c r="N54" s="32"/>
    </row>
    <row r="55" spans="2:14" ht="25.5" x14ac:dyDescent="0.25">
      <c r="B55" s="338"/>
      <c r="C55" s="365"/>
      <c r="D55" s="354"/>
      <c r="E55" s="125" t="str">
        <f>+Autodiagnóstico!G58</f>
        <v>En el área de defensa judicial cuentan con un sistema de información digital que habilite el proceso de Gestión Documental.</v>
      </c>
      <c r="F55" s="126">
        <f>+Autodiagnóstico!H58</f>
        <v>0</v>
      </c>
      <c r="G55" s="132"/>
      <c r="H55" s="128" t="s">
        <v>472</v>
      </c>
      <c r="I55" s="128"/>
      <c r="J55" s="246"/>
      <c r="K55" s="129"/>
      <c r="L55" s="130"/>
      <c r="M55" s="131"/>
      <c r="N55" s="32"/>
    </row>
    <row r="56" spans="2:14" ht="25.5" x14ac:dyDescent="0.25">
      <c r="B56" s="338"/>
      <c r="C56" s="365"/>
      <c r="D56" s="354"/>
      <c r="E56" s="125" t="str">
        <f>+Autodiagnóstico!G59</f>
        <v>La entidad conoce y evalua el valor de sus demandas y los logros procesales obtenidos</v>
      </c>
      <c r="F56" s="126">
        <f>+Autodiagnóstico!H59</f>
        <v>0</v>
      </c>
      <c r="G56" s="132"/>
      <c r="H56" s="128" t="s">
        <v>472</v>
      </c>
      <c r="I56" s="128"/>
      <c r="J56" s="246"/>
      <c r="K56" s="129"/>
      <c r="L56" s="130"/>
      <c r="M56" s="131"/>
      <c r="N56" s="32"/>
    </row>
    <row r="57" spans="2:14" ht="15" thickBot="1" x14ac:dyDescent="0.3">
      <c r="B57" s="338"/>
      <c r="C57" s="367"/>
      <c r="D57" s="362"/>
      <c r="E57" s="165" t="str">
        <f>+Autodiagnóstico!G60</f>
        <v>La entidad mide y evalua la tasa de éxito procesal</v>
      </c>
      <c r="F57" s="166">
        <f>+Autodiagnóstico!H60</f>
        <v>0</v>
      </c>
      <c r="G57" s="167"/>
      <c r="H57" s="168" t="s">
        <v>472</v>
      </c>
      <c r="I57" s="168"/>
      <c r="J57" s="249"/>
      <c r="K57" s="169"/>
      <c r="L57" s="170"/>
      <c r="M57" s="171"/>
      <c r="N57" s="32"/>
    </row>
    <row r="58" spans="2:14" ht="69" customHeight="1" x14ac:dyDescent="0.25">
      <c r="B58" s="338"/>
      <c r="C58" s="368" t="s">
        <v>201</v>
      </c>
      <c r="D58" s="361" t="s">
        <v>194</v>
      </c>
      <c r="E58" s="172" t="str">
        <f>+Autodiagnóstico!G61</f>
        <v>La entidad cuenta con una Metodología y/o planeación  para elaborar la provisión contable del rubro de sentencias y conciliaciones. De acuerdo con normatividad de la contaduría General, para 2016 estas metodologías deben cumplir con normas NIIF para el sector público.</v>
      </c>
      <c r="F58" s="173">
        <f>+Autodiagnóstico!H61</f>
        <v>100</v>
      </c>
      <c r="G58" s="174"/>
      <c r="H58" s="175"/>
      <c r="I58" s="175" t="s">
        <v>475</v>
      </c>
      <c r="J58" s="250"/>
      <c r="K58" s="176"/>
      <c r="L58" s="177"/>
      <c r="M58" s="178"/>
      <c r="N58" s="32"/>
    </row>
    <row r="59" spans="2:14" ht="40.5" customHeight="1" x14ac:dyDescent="0.25">
      <c r="B59" s="338"/>
      <c r="C59" s="364"/>
      <c r="D59" s="359"/>
      <c r="E59" s="125" t="str">
        <f>+Autodiagnóstico!G62</f>
        <v>El Comité de Conciliación usa herramientas de costo beneficio de la conciliación y las considera para la toma de sus decisiones.</v>
      </c>
      <c r="F59" s="126">
        <f>+Autodiagnóstico!H62</f>
        <v>0</v>
      </c>
      <c r="G59" s="132"/>
      <c r="H59" s="128"/>
      <c r="I59" s="128" t="s">
        <v>468</v>
      </c>
      <c r="J59" s="246"/>
      <c r="K59" s="129"/>
      <c r="L59" s="130"/>
      <c r="M59" s="131"/>
      <c r="N59" s="32"/>
    </row>
    <row r="60" spans="2:14" ht="60" customHeight="1" x14ac:dyDescent="0.25">
      <c r="B60" s="338"/>
      <c r="C60" s="364"/>
      <c r="D60" s="359"/>
      <c r="E60" s="125" t="str">
        <f>+Autodiagnóstico!G63</f>
        <v>El ordenador del gasto remite el acto administrativo y sus antecedentes al Comité de Conciliación, al día siguiente al pago total o al pago de la última cuota efectuado por la entidad pública, de una conciliación, condena o de cualquier otro crédito surgido por concepto de la responsabilidad patrimonial de la entidad.</v>
      </c>
      <c r="F60" s="126">
        <f>+Autodiagnóstico!H63</f>
        <v>0</v>
      </c>
      <c r="G60" s="132"/>
      <c r="H60" s="128"/>
      <c r="I60" s="128" t="s">
        <v>476</v>
      </c>
      <c r="J60" s="246"/>
      <c r="K60" s="129"/>
      <c r="L60" s="130"/>
      <c r="M60" s="131"/>
      <c r="N60" s="32"/>
    </row>
    <row r="61" spans="2:14" ht="49.5" customHeight="1" x14ac:dyDescent="0.25">
      <c r="B61" s="338"/>
      <c r="C61" s="364"/>
      <c r="D61" s="359"/>
      <c r="E61" s="140" t="str">
        <f>+Autodiagnóstico!G64</f>
        <v>La entidad obedece los parámetros fijados en los decretos Decretos 2469 de 2015 y 1342 de 2016 que reglamentan los pagos desde el Decreto único del sector hacienda y crédito público.</v>
      </c>
      <c r="F61" s="141">
        <f>+Autodiagnóstico!H64</f>
        <v>0</v>
      </c>
      <c r="G61" s="201"/>
      <c r="H61" s="202"/>
      <c r="I61" s="202" t="s">
        <v>474</v>
      </c>
      <c r="J61" s="251"/>
      <c r="K61" s="203"/>
      <c r="L61" s="204"/>
      <c r="M61" s="205"/>
      <c r="N61" s="32"/>
    </row>
    <row r="62" spans="2:14" ht="60" x14ac:dyDescent="0.25">
      <c r="B62" s="338"/>
      <c r="C62" s="365"/>
      <c r="D62" s="356" t="s">
        <v>197</v>
      </c>
      <c r="E62" s="194" t="str">
        <f>+Autodiagnóstico!G65</f>
        <v>Cumple oportunamente el pago de las sentencias y conciliaciones durante los 10 meses siguientes a la ejecutoría</v>
      </c>
      <c r="F62" s="195">
        <f>+Autodiagnóstico!H65</f>
        <v>0</v>
      </c>
      <c r="G62" s="196"/>
      <c r="H62" s="197"/>
      <c r="I62" s="197" t="s">
        <v>475</v>
      </c>
      <c r="J62" s="247"/>
      <c r="K62" s="198"/>
      <c r="L62" s="199"/>
      <c r="M62" s="206"/>
      <c r="N62" s="32"/>
    </row>
    <row r="63" spans="2:14" ht="59.25" customHeight="1" x14ac:dyDescent="0.25">
      <c r="B63" s="338"/>
      <c r="C63" s="365"/>
      <c r="D63" s="359"/>
      <c r="E63" s="125" t="str">
        <f>+Autodiagnóstico!G66</f>
        <v xml:space="preserve">El comité de conciliación  invita a los  funcionarios que tengan a su cargo las actividades específicas de cumplimiento y  se generan compromisos para contribuir al cumplimiento de pago. Adicionalmente definen estrategias de gestión para el cumplimiento. </v>
      </c>
      <c r="F63" s="126">
        <f>+Autodiagnóstico!H66</f>
        <v>0</v>
      </c>
      <c r="G63" s="132"/>
      <c r="H63" s="128"/>
      <c r="I63" s="128" t="s">
        <v>474</v>
      </c>
      <c r="J63" s="246"/>
      <c r="K63" s="129"/>
      <c r="L63" s="130"/>
      <c r="M63" s="207"/>
      <c r="N63" s="32"/>
    </row>
    <row r="64" spans="2:14" ht="42.75" customHeight="1" x14ac:dyDescent="0.25">
      <c r="B64" s="338"/>
      <c r="C64" s="365"/>
      <c r="D64" s="354"/>
      <c r="E64" s="158" t="str">
        <f>+Autodiagnóstico!G67</f>
        <v>La entidad identifica y analiza los pagos realizados por concepto de intereses corrientes y moratorios de sentencias y conciliaciones</v>
      </c>
      <c r="F64" s="159">
        <f>+Autodiagnóstico!H67</f>
        <v>0</v>
      </c>
      <c r="G64" s="160"/>
      <c r="H64" s="161" t="s">
        <v>472</v>
      </c>
      <c r="I64" s="161"/>
      <c r="J64" s="248"/>
      <c r="K64" s="162"/>
      <c r="L64" s="163"/>
      <c r="M64" s="208"/>
      <c r="N64" s="32"/>
    </row>
    <row r="65" spans="2:14" ht="36.75" customHeight="1" thickBot="1" x14ac:dyDescent="0.3">
      <c r="B65" s="338"/>
      <c r="C65" s="367"/>
      <c r="D65" s="219" t="s">
        <v>199</v>
      </c>
      <c r="E65" s="209" t="str">
        <f>+Autodiagnóstico!G68</f>
        <v xml:space="preserve">Realiza seguimiento y evalua el estado contable de los creditos Judiciales </v>
      </c>
      <c r="F65" s="210">
        <f>+Autodiagnóstico!H68</f>
        <v>0</v>
      </c>
      <c r="G65" s="101"/>
      <c r="H65" s="102" t="s">
        <v>472</v>
      </c>
      <c r="I65" s="102"/>
      <c r="J65" s="253"/>
      <c r="K65" s="103"/>
      <c r="L65" s="104"/>
      <c r="M65" s="105"/>
      <c r="N65" s="32"/>
    </row>
    <row r="66" spans="2:14" ht="38.25" x14ac:dyDescent="0.25">
      <c r="B66" s="338"/>
      <c r="C66" s="368" t="s">
        <v>202</v>
      </c>
      <c r="D66" s="361" t="s">
        <v>194</v>
      </c>
      <c r="E66" s="187" t="str">
        <f>+Autodiagnóstico!G69</f>
        <v>El comité de conciliación evalúa los procesos que hayan sido fallados en contra de la entidad basado en estudios pertinentes, con el fin de determinar la procedencia de la acción de repetición.</v>
      </c>
      <c r="F66" s="173">
        <f>+Autodiagnóstico!H69</f>
        <v>0</v>
      </c>
      <c r="G66" s="174"/>
      <c r="H66" s="175"/>
      <c r="I66" s="175" t="s">
        <v>477</v>
      </c>
      <c r="J66" s="250"/>
      <c r="K66" s="176"/>
      <c r="L66" s="177"/>
      <c r="M66" s="178"/>
      <c r="N66" s="32"/>
    </row>
    <row r="67" spans="2:14" ht="21.75" customHeight="1" x14ac:dyDescent="0.25">
      <c r="B67" s="338"/>
      <c r="C67" s="365"/>
      <c r="D67" s="356"/>
      <c r="E67" s="211" t="str">
        <f>+Autodiagnóstico!G70</f>
        <v xml:space="preserve">La entidad identifica y  evalua los procesos en los que actua como demandante </v>
      </c>
      <c r="F67" s="141">
        <f>+Autodiagnóstico!H70</f>
        <v>100</v>
      </c>
      <c r="G67" s="201"/>
      <c r="H67" s="202"/>
      <c r="I67" s="202"/>
      <c r="J67" s="251"/>
      <c r="K67" s="203"/>
      <c r="L67" s="204"/>
      <c r="M67" s="205"/>
      <c r="N67" s="32"/>
    </row>
    <row r="68" spans="2:14" ht="36" x14ac:dyDescent="0.25">
      <c r="B68" s="338"/>
      <c r="C68" s="365"/>
      <c r="D68" s="355" t="s">
        <v>197</v>
      </c>
      <c r="E68" s="213" t="str">
        <f>+Autodiagnóstico!G71</f>
        <v>El Comité de Conciliación decide la procedencia o improcedencia de la acción de repetición en un termino de  dos (2) meses.</v>
      </c>
      <c r="F68" s="195">
        <f>+Autodiagnóstico!H71</f>
        <v>0</v>
      </c>
      <c r="G68" s="196"/>
      <c r="H68" s="197"/>
      <c r="I68" s="197" t="s">
        <v>477</v>
      </c>
      <c r="J68" s="247"/>
      <c r="K68" s="198"/>
      <c r="L68" s="199"/>
      <c r="M68" s="206"/>
      <c r="N68" s="32"/>
    </row>
    <row r="69" spans="2:14" ht="36" x14ac:dyDescent="0.25">
      <c r="B69" s="338"/>
      <c r="C69" s="365"/>
      <c r="D69" s="355"/>
      <c r="E69" s="188" t="str">
        <f>+Autodiagnóstico!G72</f>
        <v xml:space="preserve">El Comité de Conciliación decide sobre la formulación del llamamiento en garantía con fines de repetición para  los casos presentados. </v>
      </c>
      <c r="F69" s="126">
        <f>+Autodiagnóstico!H72</f>
        <v>0</v>
      </c>
      <c r="G69" s="132"/>
      <c r="H69" s="128" t="s">
        <v>478</v>
      </c>
      <c r="I69" s="128" t="s">
        <v>479</v>
      </c>
      <c r="J69" s="246" t="s">
        <v>471</v>
      </c>
      <c r="K69" s="129"/>
      <c r="L69" s="130"/>
      <c r="M69" s="207"/>
      <c r="N69" s="32"/>
    </row>
    <row r="70" spans="2:14" ht="83.25" customHeight="1" x14ac:dyDescent="0.25">
      <c r="B70" s="338"/>
      <c r="C70" s="365"/>
      <c r="D70" s="355"/>
      <c r="E70" s="188" t="str">
        <f>+Autodiagnóstico!G73</f>
        <v>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v>
      </c>
      <c r="F70" s="126">
        <f>+Autodiagnóstico!H73</f>
        <v>0</v>
      </c>
      <c r="G70" s="132"/>
      <c r="H70" s="128"/>
      <c r="I70" s="128" t="s">
        <v>480</v>
      </c>
      <c r="J70" s="246"/>
      <c r="K70" s="129"/>
      <c r="L70" s="130"/>
      <c r="M70" s="207"/>
      <c r="N70" s="32"/>
    </row>
    <row r="71" spans="2:14" ht="55.5" customHeight="1" x14ac:dyDescent="0.25">
      <c r="B71" s="338"/>
      <c r="C71" s="365"/>
      <c r="D71" s="355"/>
      <c r="E71" s="188" t="str">
        <f>+Autodiagnóstico!G74</f>
        <v>Los  apoderados de los casos tienen los documentos necesarios que les permitan elaborar las fichas de estudio para la acción de repetición. Los documentos básicos son: copia del fallo, y pago de la condena, de la conciliación o de cualquier otro crédito derivado de la responsabilidad patrimonial de la entidad.</v>
      </c>
      <c r="F71" s="126">
        <f>+Autodiagnóstico!H74</f>
        <v>100</v>
      </c>
      <c r="G71" s="132"/>
      <c r="H71" s="128"/>
      <c r="I71" s="128" t="s">
        <v>479</v>
      </c>
      <c r="J71" s="246"/>
      <c r="K71" s="129"/>
      <c r="L71" s="130"/>
      <c r="M71" s="207"/>
      <c r="N71" s="32"/>
    </row>
    <row r="72" spans="2:14" ht="33.75" customHeight="1" x14ac:dyDescent="0.25">
      <c r="B72" s="338"/>
      <c r="C72" s="365"/>
      <c r="D72" s="355"/>
      <c r="E72" s="214" t="str">
        <f>+Autodiagnóstico!G75</f>
        <v>La entidad cumple con la ejecución de todas las etapas y actuaciones procesales en cada caso</v>
      </c>
      <c r="F72" s="159">
        <f>+Autodiagnóstico!H75</f>
        <v>100</v>
      </c>
      <c r="G72" s="160"/>
      <c r="H72" s="161" t="s">
        <v>478</v>
      </c>
      <c r="I72" s="161"/>
      <c r="J72" s="248"/>
      <c r="K72" s="162"/>
      <c r="L72" s="163"/>
      <c r="M72" s="208"/>
      <c r="N72" s="32"/>
    </row>
    <row r="73" spans="2:14" ht="46.5" customHeight="1" x14ac:dyDescent="0.25">
      <c r="B73" s="338"/>
      <c r="C73" s="365"/>
      <c r="D73" s="354" t="s">
        <v>199</v>
      </c>
      <c r="E73" s="212" t="str">
        <f>+Autodiagnóstico!G76</f>
        <v>La entidad mide y evalua la tasa de éxito procesal en repetición</v>
      </c>
      <c r="F73" s="145">
        <f>+Autodiagnóstico!H76</f>
        <v>0</v>
      </c>
      <c r="G73" s="150"/>
      <c r="H73" s="146" t="s">
        <v>478</v>
      </c>
      <c r="I73" s="146"/>
      <c r="J73" s="252"/>
      <c r="K73" s="147"/>
      <c r="L73" s="148"/>
      <c r="M73" s="149"/>
      <c r="N73" s="32"/>
    </row>
    <row r="74" spans="2:14" ht="38.25" x14ac:dyDescent="0.25">
      <c r="B74" s="338"/>
      <c r="C74" s="365"/>
      <c r="D74" s="355"/>
      <c r="E74" s="188" t="str">
        <f>+Autodiagnóstico!G77</f>
        <v>El secretario técnico envía los  reportes  de  las acciones de repetición  al Coordinador de los agentes del Ministerio Público ante la Jurisdicción en lo Contencioso Administrativo.</v>
      </c>
      <c r="F74" s="126">
        <f>+Autodiagnóstico!H77</f>
        <v>0</v>
      </c>
      <c r="G74" s="132"/>
      <c r="H74" s="128"/>
      <c r="I74" s="128" t="s">
        <v>481</v>
      </c>
      <c r="J74" s="246"/>
      <c r="K74" s="129"/>
      <c r="L74" s="130"/>
      <c r="M74" s="131"/>
      <c r="N74" s="32"/>
    </row>
    <row r="75" spans="2:14" ht="48.75" customHeight="1" x14ac:dyDescent="0.25">
      <c r="B75" s="338"/>
      <c r="C75" s="365"/>
      <c r="D75" s="355"/>
      <c r="E75" s="188" t="str">
        <f>+Autodiagnóstico!G78</f>
        <v>Los apoderados presentan un informe al Comité de Conciliación para que este pueda determinar la procedencia del llamamiento en garantía para fines de repetición en los procesos judiciales de responsabilidad patrimonial.</v>
      </c>
      <c r="F75" s="126">
        <f>+Autodiagnóstico!H78</f>
        <v>100</v>
      </c>
      <c r="G75" s="132"/>
      <c r="H75" s="128"/>
      <c r="I75" s="128" t="s">
        <v>482</v>
      </c>
      <c r="J75" s="246"/>
      <c r="K75" s="129"/>
      <c r="L75" s="130"/>
      <c r="M75" s="131"/>
      <c r="N75" s="32"/>
    </row>
    <row r="76" spans="2:14" ht="72" customHeight="1" x14ac:dyDescent="0.25">
      <c r="B76" s="338"/>
      <c r="C76" s="365"/>
      <c r="D76" s="355"/>
      <c r="E76" s="188" t="str">
        <f>+Autodiagnóstico!G79</f>
        <v>El comité de conciliación informa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v>
      </c>
      <c r="F76" s="126">
        <f>+Autodiagnóstico!H79</f>
        <v>0</v>
      </c>
      <c r="G76" s="132"/>
      <c r="H76" s="128"/>
      <c r="I76" s="128" t="s">
        <v>483</v>
      </c>
      <c r="J76" s="246"/>
      <c r="K76" s="129"/>
      <c r="L76" s="130"/>
      <c r="M76" s="131"/>
      <c r="N76" s="32"/>
    </row>
    <row r="77" spans="2:14" ht="24.75" thickBot="1" x14ac:dyDescent="0.3">
      <c r="B77" s="338"/>
      <c r="C77" s="367"/>
      <c r="D77" s="362"/>
      <c r="E77" s="189" t="str">
        <f>+Autodiagnóstico!G80</f>
        <v>La entidad mide y evalua la tasa de éxito procesal en repetición en recuperación</v>
      </c>
      <c r="F77" s="166">
        <f>+Autodiagnóstico!H80</f>
        <v>0</v>
      </c>
      <c r="G77" s="167"/>
      <c r="H77" s="168" t="s">
        <v>478</v>
      </c>
      <c r="I77" s="168"/>
      <c r="J77" s="249"/>
      <c r="K77" s="169"/>
      <c r="L77" s="170"/>
      <c r="M77" s="171"/>
      <c r="N77" s="32"/>
    </row>
    <row r="78" spans="2:14" ht="38.25" x14ac:dyDescent="0.25">
      <c r="B78" s="338"/>
      <c r="C78" s="368" t="s">
        <v>208</v>
      </c>
      <c r="D78" s="361" t="s">
        <v>194</v>
      </c>
      <c r="E78" s="212" t="str">
        <f>+Autodiagnóstico!G81</f>
        <v>El comité de conciliación se constituye en una instancia administrativa que deberá actuar como sede de estudio, análisis y formulación de políticas sobre prevención del daño antijurídico</v>
      </c>
      <c r="F78" s="145">
        <f>+Autodiagnóstico!H81</f>
        <v>0</v>
      </c>
      <c r="G78" s="150"/>
      <c r="H78" s="146"/>
      <c r="I78" s="175" t="s">
        <v>459</v>
      </c>
      <c r="J78" s="250"/>
      <c r="K78" s="176"/>
      <c r="L78" s="177"/>
      <c r="M78" s="178"/>
      <c r="N78" s="32"/>
    </row>
    <row r="79" spans="2:14" ht="45.75" customHeight="1" x14ac:dyDescent="0.25">
      <c r="B79" s="338"/>
      <c r="C79" s="365"/>
      <c r="D79" s="355"/>
      <c r="E79" s="188" t="str">
        <f>+Autodiagnóstico!G82</f>
        <v>La secretaría técnica del comité proyecta y somete a consideración del comité la información que este requiera para la formulación y diseño de políticas de prevención del daño antijurídico de la entidad</v>
      </c>
      <c r="F79" s="126">
        <f>+Autodiagnóstico!H82</f>
        <v>0</v>
      </c>
      <c r="G79" s="132"/>
      <c r="H79" s="128" t="s">
        <v>478</v>
      </c>
      <c r="I79" s="128" t="s">
        <v>484</v>
      </c>
      <c r="J79" s="246"/>
      <c r="K79" s="129"/>
      <c r="L79" s="130"/>
      <c r="M79" s="131"/>
      <c r="N79" s="32"/>
    </row>
    <row r="80" spans="2:14" ht="36" x14ac:dyDescent="0.25">
      <c r="B80" s="338"/>
      <c r="C80" s="365"/>
      <c r="D80" s="355"/>
      <c r="E80" s="188" t="str">
        <f>+Autodiagnóstico!G83</f>
        <v>La entidad cuenta con una política pública de prevención del daño antijurídico.</v>
      </c>
      <c r="F80" s="126">
        <f>+Autodiagnóstico!H83</f>
        <v>100</v>
      </c>
      <c r="G80" s="132"/>
      <c r="H80" s="128"/>
      <c r="I80" s="128" t="s">
        <v>485</v>
      </c>
      <c r="J80" s="246"/>
      <c r="K80" s="129"/>
      <c r="L80" s="130"/>
      <c r="M80" s="131"/>
      <c r="N80" s="32"/>
    </row>
    <row r="81" spans="2:14" ht="36" x14ac:dyDescent="0.25">
      <c r="B81" s="338"/>
      <c r="C81" s="365"/>
      <c r="D81" s="355"/>
      <c r="E81" s="188" t="str">
        <f>+Autodiagnóstico!G84</f>
        <v>La política pública de prevención del daño antijurídico fue ajustada por el secretario técnico y aprobada por el Comité de Conciliación mediante acta.</v>
      </c>
      <c r="F81" s="126">
        <f>+Autodiagnóstico!H84</f>
        <v>100</v>
      </c>
      <c r="G81" s="132"/>
      <c r="H81" s="128"/>
      <c r="I81" s="128" t="s">
        <v>485</v>
      </c>
      <c r="J81" s="246"/>
      <c r="K81" s="129"/>
      <c r="L81" s="130"/>
      <c r="M81" s="131"/>
      <c r="N81" s="32"/>
    </row>
    <row r="82" spans="2:14" ht="38.25" x14ac:dyDescent="0.25">
      <c r="B82" s="338"/>
      <c r="C82" s="365"/>
      <c r="D82" s="355"/>
      <c r="E82" s="188" t="str">
        <f>+Autodiagnóstico!G85</f>
        <v>Las causas generales formuladas en la política de prevención del daño antijurídico están expresadas de acuerdo a la parametrización de causas contenidas en el sistema de información e- kogui.</v>
      </c>
      <c r="F82" s="126">
        <f>+Autodiagnóstico!H85</f>
        <v>0</v>
      </c>
      <c r="G82" s="132"/>
      <c r="H82" s="128"/>
      <c r="I82" s="128" t="s">
        <v>486</v>
      </c>
      <c r="J82" s="246"/>
      <c r="K82" s="129"/>
      <c r="L82" s="130"/>
      <c r="M82" s="131"/>
      <c r="N82" s="32"/>
    </row>
    <row r="83" spans="2:14" ht="38.25" x14ac:dyDescent="0.25">
      <c r="B83" s="338"/>
      <c r="C83" s="365"/>
      <c r="D83" s="356"/>
      <c r="E83" s="211" t="str">
        <f>+Autodiagnóstico!G86</f>
        <v xml:space="preserve">El area identifica los riesgos inherentes al ciclo de defensa juridica  y realiza la valoracion de impacto y probabilidad asi como los controles y planes de mitigación de riesgos </v>
      </c>
      <c r="F83" s="141">
        <f>+Autodiagnóstico!H86</f>
        <v>100</v>
      </c>
      <c r="G83" s="201"/>
      <c r="H83" s="202" t="s">
        <v>478</v>
      </c>
      <c r="I83" s="202"/>
      <c r="J83" s="251"/>
      <c r="K83" s="203"/>
      <c r="L83" s="204"/>
      <c r="M83" s="205"/>
      <c r="N83" s="32"/>
    </row>
    <row r="84" spans="2:14" ht="74.25" customHeight="1" x14ac:dyDescent="0.25">
      <c r="B84" s="338"/>
      <c r="C84" s="365"/>
      <c r="D84" s="355" t="s">
        <v>197</v>
      </c>
      <c r="E84" s="213" t="str">
        <f>+Autodiagnóstico!G87</f>
        <v>La entidad envía en febrero de cada año a la ANDJE, el número de nuevas demandas radicadas en contra de la entidad por las causas primarias incluidas en sus polÏticas de prevención del daño antijurídico, permitiendo identificar si hay una reducción en la litigiosidad de las entidades a nivel de las causas primarias señaladas en sus políticas de prevención.</v>
      </c>
      <c r="F84" s="195">
        <f>+Autodiagnóstico!H87</f>
        <v>70</v>
      </c>
      <c r="G84" s="196"/>
      <c r="H84" s="197"/>
      <c r="I84" s="197" t="s">
        <v>487</v>
      </c>
      <c r="J84" s="247"/>
      <c r="K84" s="198"/>
      <c r="L84" s="199"/>
      <c r="M84" s="200"/>
      <c r="N84" s="32"/>
    </row>
    <row r="85" spans="2:14" ht="33" customHeight="1" x14ac:dyDescent="0.25">
      <c r="B85" s="338"/>
      <c r="C85" s="365"/>
      <c r="D85" s="355"/>
      <c r="E85" s="188" t="str">
        <f>+Autodiagnóstico!G88</f>
        <v>La entidad implementa el plan de acción de su política de prevención del daño antijurídico dentro del año calendario (enero-diciembre) para el cual fue diseñado,</v>
      </c>
      <c r="F85" s="126">
        <f>+Autodiagnóstico!H88</f>
        <v>70</v>
      </c>
      <c r="G85" s="132"/>
      <c r="H85" s="128"/>
      <c r="I85" s="128" t="s">
        <v>488</v>
      </c>
      <c r="J85" s="246"/>
      <c r="K85" s="129"/>
      <c r="L85" s="130"/>
      <c r="M85" s="131"/>
      <c r="N85" s="32"/>
    </row>
    <row r="86" spans="2:14" ht="33" customHeight="1" x14ac:dyDescent="0.25">
      <c r="B86" s="338"/>
      <c r="C86" s="365"/>
      <c r="D86" s="355"/>
      <c r="E86" s="188" t="str">
        <f>+Autodiagnóstico!G89</f>
        <v>La entidad implementa el plan de acción de su política de prevención del daño antijurídico dentro del año calendario (enero-diciembre) para el cual fue diseñado,</v>
      </c>
      <c r="F86" s="126">
        <f>+Autodiagnóstico!H89</f>
        <v>70</v>
      </c>
      <c r="G86" s="132"/>
      <c r="H86" s="128" t="s">
        <v>478</v>
      </c>
      <c r="I86" s="128"/>
      <c r="J86" s="246"/>
      <c r="K86" s="129"/>
      <c r="L86" s="130"/>
      <c r="M86" s="131"/>
      <c r="N86" s="32"/>
    </row>
    <row r="87" spans="2:14" ht="33" customHeight="1" x14ac:dyDescent="0.25">
      <c r="B87" s="338"/>
      <c r="C87" s="365"/>
      <c r="D87" s="355"/>
      <c r="E87" s="188" t="str">
        <f>+Autodiagnóstico!G90</f>
        <v>La entidad ha adoptado procesos y/o procedimientos internos específicos para la defensa jurídica en los sistemas de gestión de calidad de las entidades.</v>
      </c>
      <c r="F87" s="126">
        <f>+Autodiagnóstico!H90</f>
        <v>100</v>
      </c>
      <c r="G87" s="132"/>
      <c r="H87" s="128" t="s">
        <v>478</v>
      </c>
      <c r="I87" s="128"/>
      <c r="J87" s="246"/>
      <c r="K87" s="129"/>
      <c r="L87" s="130"/>
      <c r="M87" s="131"/>
      <c r="N87" s="32"/>
    </row>
    <row r="88" spans="2:14" ht="33" customHeight="1" x14ac:dyDescent="0.25">
      <c r="B88" s="338"/>
      <c r="C88" s="365"/>
      <c r="D88" s="355"/>
      <c r="E88" s="188" t="str">
        <f>+Autodiagnóstico!G91</f>
        <v>El Comité de Conciliación sesiona con el propósito de revisar el cumplimiento de las decisiones tomadas en materia de evaluación de la política pública de prevención.</v>
      </c>
      <c r="F88" s="126">
        <v>0</v>
      </c>
      <c r="G88" s="132"/>
      <c r="H88" s="128"/>
      <c r="I88" s="128" t="s">
        <v>485</v>
      </c>
      <c r="J88" s="246"/>
      <c r="K88" s="129"/>
      <c r="L88" s="130"/>
      <c r="M88" s="131"/>
      <c r="N88" s="32"/>
    </row>
    <row r="89" spans="2:14" ht="33" customHeight="1" x14ac:dyDescent="0.25">
      <c r="B89" s="338"/>
      <c r="C89" s="365"/>
      <c r="D89" s="355"/>
      <c r="E89" s="214" t="str">
        <f>+Autodiagnóstico!G92</f>
        <v>La entidad realiza gestiones de difusión y/o capacitación de los planes de daño antijurídico</v>
      </c>
      <c r="F89" s="159">
        <f>+Autodiagnóstico!H92</f>
        <v>100</v>
      </c>
      <c r="G89" s="160"/>
      <c r="H89" s="215" t="s">
        <v>478</v>
      </c>
      <c r="I89" s="161"/>
      <c r="J89" s="248"/>
      <c r="K89" s="162"/>
      <c r="L89" s="163"/>
      <c r="M89" s="164"/>
      <c r="N89" s="32"/>
    </row>
    <row r="90" spans="2:14" ht="29.25" customHeight="1" x14ac:dyDescent="0.25">
      <c r="B90" s="338"/>
      <c r="C90" s="365"/>
      <c r="D90" s="354" t="s">
        <v>199</v>
      </c>
      <c r="E90" s="212" t="str">
        <f>+Autodiagnóstico!G93</f>
        <v>La entidad hace seguimiento al plan de accion y al(los) indicador(es) formulado(s) en sus políticas de prevención del daño antijurídico.</v>
      </c>
      <c r="F90" s="145">
        <f>+Autodiagnóstico!H93</f>
        <v>70</v>
      </c>
      <c r="G90" s="150"/>
      <c r="H90" s="180"/>
      <c r="I90" s="146" t="s">
        <v>489</v>
      </c>
      <c r="J90" s="252"/>
      <c r="K90" s="147"/>
      <c r="L90" s="148"/>
      <c r="M90" s="149"/>
      <c r="N90" s="32"/>
    </row>
    <row r="91" spans="2:14" ht="63.75" x14ac:dyDescent="0.25">
      <c r="B91" s="338"/>
      <c r="C91" s="365"/>
      <c r="D91" s="355"/>
      <c r="E91" s="188" t="str">
        <f>+Autodiagnóstico!G94</f>
        <v>La entidad envía en febrero de cada año a la ANDJE  el estado de sus indicadores de resultado (de qué manera se impactó la causa primana que se pretendía atacar con base en los hechos,reclamaciones, derechos de petición, ocurrencia de siniestros, según sea el caso) incorporados en el plan de acción, presentados luego de implementada la política.</v>
      </c>
      <c r="F91" s="126">
        <f>+Autodiagnóstico!H94</f>
        <v>70</v>
      </c>
      <c r="G91" s="132"/>
      <c r="H91" s="128"/>
      <c r="I91" s="128" t="s">
        <v>490</v>
      </c>
      <c r="J91" s="246"/>
      <c r="K91" s="129"/>
      <c r="L91" s="130"/>
      <c r="M91" s="131"/>
      <c r="N91" s="32"/>
    </row>
    <row r="92" spans="2:14" ht="33" customHeight="1" thickBot="1" x14ac:dyDescent="0.3">
      <c r="B92" s="338"/>
      <c r="C92" s="367"/>
      <c r="D92" s="362"/>
      <c r="E92" s="190" t="str">
        <f>+Autodiagnóstico!G95</f>
        <v>El area mide y evalua los resultados periodicamente de sus indicadores que miden la eficiencia, eficacia y efectividad de las politicas realizadas en materia de prevención</v>
      </c>
      <c r="F92" s="181">
        <f>+Autodiagnóstico!H95</f>
        <v>70</v>
      </c>
      <c r="G92" s="182"/>
      <c r="H92" s="183" t="s">
        <v>478</v>
      </c>
      <c r="I92" s="183"/>
      <c r="J92" s="254"/>
      <c r="K92" s="184"/>
      <c r="L92" s="185"/>
      <c r="M92" s="186"/>
      <c r="N92" s="32"/>
    </row>
    <row r="93" spans="2:14" ht="156" x14ac:dyDescent="0.25">
      <c r="B93" s="338"/>
      <c r="C93" s="273" t="s">
        <v>209</v>
      </c>
      <c r="D93" s="354" t="s">
        <v>197</v>
      </c>
      <c r="E93" s="191" t="str">
        <f>+Autodiagnóstico!G96</f>
        <v>Ingresa en el sistema de información litigiosa del Estado eKOGUI, en el módulo de conciliaciones extrajudiciales, todas las solicitudes que llegan a la entidad</v>
      </c>
      <c r="F93" s="179">
        <f>+Autodiagnóstico!H96</f>
        <v>0</v>
      </c>
      <c r="G93" s="150"/>
      <c r="H93" s="180"/>
      <c r="I93" s="146" t="s">
        <v>491</v>
      </c>
      <c r="J93" s="252" t="s">
        <v>492</v>
      </c>
      <c r="K93" s="147"/>
      <c r="L93" s="148"/>
      <c r="M93" s="149"/>
      <c r="N93" s="32"/>
    </row>
    <row r="94" spans="2:14" ht="84" x14ac:dyDescent="0.25">
      <c r="B94" s="338"/>
      <c r="C94" s="274"/>
      <c r="D94" s="355"/>
      <c r="E94" s="192" t="str">
        <f>+Autodiagnóstico!G97</f>
        <v xml:space="preserve">Ingresa los procesos a favor y en contra  de la entidad en el  módulo de procesos judiciales, en el Sistema de información litigioso del Estado eKOGUI, </v>
      </c>
      <c r="F94" s="142">
        <f>+Autodiagnóstico!H97</f>
        <v>0</v>
      </c>
      <c r="G94" s="132"/>
      <c r="H94" s="128"/>
      <c r="I94" s="128" t="s">
        <v>493</v>
      </c>
      <c r="J94" s="246"/>
      <c r="K94" s="129"/>
      <c r="L94" s="130"/>
      <c r="M94" s="131"/>
      <c r="N94" s="32"/>
    </row>
    <row r="95" spans="2:14" ht="144" x14ac:dyDescent="0.25">
      <c r="B95" s="338"/>
      <c r="C95" s="274"/>
      <c r="D95" s="355"/>
      <c r="E95" s="192" t="str">
        <f>+Autodiagnóstico!G98</f>
        <v>Diligencia todos los campos de información en el Sistema de información litigioso del Estado  eKOGUI</v>
      </c>
      <c r="F95" s="142">
        <f>+Autodiagnóstico!H98</f>
        <v>0</v>
      </c>
      <c r="G95" s="132"/>
      <c r="H95" s="128"/>
      <c r="I95" s="128" t="s">
        <v>494</v>
      </c>
      <c r="J95" s="246" t="s">
        <v>495</v>
      </c>
      <c r="K95" s="129"/>
      <c r="L95" s="130"/>
      <c r="M95" s="131"/>
      <c r="N95" s="32"/>
    </row>
    <row r="96" spans="2:14" ht="72" x14ac:dyDescent="0.25">
      <c r="B96" s="338"/>
      <c r="C96" s="274"/>
      <c r="D96" s="355"/>
      <c r="E96" s="192" t="str">
        <f>+Autodiagnóstico!G99</f>
        <v>Ha realizado la calificación de riesgo de los procesos judiciales de la entidad en el Sistema de información litigioso del Estado  eKOGUI</v>
      </c>
      <c r="F96" s="142">
        <f>+Autodiagnóstico!H99</f>
        <v>0</v>
      </c>
      <c r="G96" s="132"/>
      <c r="H96" s="133"/>
      <c r="I96" s="128" t="s">
        <v>496</v>
      </c>
      <c r="J96" s="246" t="s">
        <v>497</v>
      </c>
      <c r="K96" s="129"/>
      <c r="L96" s="130"/>
      <c r="M96" s="131"/>
      <c r="N96" s="32"/>
    </row>
    <row r="97" spans="2:14" ht="84" x14ac:dyDescent="0.25">
      <c r="B97" s="338"/>
      <c r="C97" s="274"/>
      <c r="D97" s="355"/>
      <c r="E97" s="192" t="str">
        <f>+Autodiagnóstico!G100</f>
        <v>Realiza la Gestión Procesal y la provisión contable de los procesos judiciales de la entidad en el Sistema de información litigioso del Estado  eKOGUI</v>
      </c>
      <c r="F97" s="142">
        <f>+Autodiagnóstico!H100</f>
        <v>0</v>
      </c>
      <c r="G97" s="132"/>
      <c r="H97" s="133"/>
      <c r="I97" s="128" t="s">
        <v>498</v>
      </c>
      <c r="J97" s="246" t="s">
        <v>499</v>
      </c>
      <c r="K97" s="129"/>
      <c r="L97" s="130"/>
      <c r="M97" s="131"/>
      <c r="N97" s="32"/>
    </row>
    <row r="98" spans="2:14" ht="91.5" customHeight="1" x14ac:dyDescent="0.25">
      <c r="B98" s="338"/>
      <c r="C98" s="274"/>
      <c r="D98" s="355"/>
      <c r="E98" s="192" t="str">
        <f>+Autodiagnóstico!G101</f>
        <v>Conoce el funcionamiento de las Fichas creadas para estudio en los Comités de conciliación del Sistema eKOGUI</v>
      </c>
      <c r="F98" s="142">
        <f>+Autodiagnóstico!H101</f>
        <v>0</v>
      </c>
      <c r="G98" s="132"/>
      <c r="H98" s="128"/>
      <c r="I98" s="128" t="s">
        <v>500</v>
      </c>
      <c r="J98" s="246" t="s">
        <v>501</v>
      </c>
      <c r="K98" s="129"/>
      <c r="L98" s="130"/>
      <c r="M98" s="131"/>
      <c r="N98" s="32"/>
    </row>
    <row r="99" spans="2:14" ht="96" x14ac:dyDescent="0.25">
      <c r="B99" s="338"/>
      <c r="C99" s="274"/>
      <c r="D99" s="355"/>
      <c r="E99" s="192" t="str">
        <f>+Autodiagnóstico!G102</f>
        <v>Registra en el sistema eKOGUI la información sobre pretensiones económicas y cuantías de los procesos judiciales y conciliaciones extrajudiciales</v>
      </c>
      <c r="F99" s="142">
        <f>+Autodiagnóstico!H102</f>
        <v>0</v>
      </c>
      <c r="G99" s="132"/>
      <c r="H99" s="128"/>
      <c r="I99" s="128" t="s">
        <v>502</v>
      </c>
      <c r="J99" s="246"/>
      <c r="K99" s="129"/>
      <c r="L99" s="130"/>
      <c r="M99" s="131"/>
      <c r="N99" s="32"/>
    </row>
    <row r="100" spans="2:14" ht="86.25" customHeight="1" x14ac:dyDescent="0.25">
      <c r="B100" s="338"/>
      <c r="C100" s="274"/>
      <c r="D100" s="355"/>
      <c r="E100" s="192" t="str">
        <f>+Autodiagnóstico!G103</f>
        <v>Apoya la gestión de actualización procesal judicial con la consulta que entrega el sistema de información litigioso del estado eKogui en la funcionalidad del indicador Tasa de éxito</v>
      </c>
      <c r="F100" s="142">
        <f>+Autodiagnóstico!H103</f>
        <v>0</v>
      </c>
      <c r="G100" s="132"/>
      <c r="H100" s="128"/>
      <c r="I100" s="128" t="s">
        <v>503</v>
      </c>
      <c r="J100" s="246" t="s">
        <v>497</v>
      </c>
      <c r="K100" s="129"/>
      <c r="L100" s="130"/>
      <c r="M100" s="131"/>
      <c r="N100" s="32"/>
    </row>
    <row r="101" spans="2:14" ht="80.25" customHeight="1" x14ac:dyDescent="0.25">
      <c r="B101" s="338"/>
      <c r="C101" s="274"/>
      <c r="D101" s="355"/>
      <c r="E101" s="192" t="str">
        <f>+Autodiagnóstico!G104</f>
        <v>Realiza seguimiento permanente a las  solicitudes de conciliación extrajudiciales que llegan a la entidad y que son ingresados al sistema Único de información</v>
      </c>
      <c r="F101" s="142">
        <f>+Autodiagnóstico!H104</f>
        <v>0</v>
      </c>
      <c r="G101" s="132"/>
      <c r="H101" s="133"/>
      <c r="I101" s="128" t="s">
        <v>503</v>
      </c>
      <c r="J101" s="246" t="s">
        <v>497</v>
      </c>
      <c r="K101" s="129"/>
      <c r="L101" s="130"/>
      <c r="M101" s="131"/>
      <c r="N101" s="32"/>
    </row>
    <row r="102" spans="2:14" ht="38.25" customHeight="1" x14ac:dyDescent="0.25">
      <c r="B102" s="338"/>
      <c r="C102" s="274"/>
      <c r="D102" s="355"/>
      <c r="E102" s="192" t="str">
        <f>+Autodiagnóstico!G105</f>
        <v>Tiene claridad sobre el funcionamiento de las actuaciones en el Sistema para reportar la evolución de los procesos judiciales y de las conciliaciones extrajudiciales</v>
      </c>
      <c r="F102" s="142">
        <f>+Autodiagnóstico!H105</f>
        <v>0</v>
      </c>
      <c r="G102" s="132"/>
      <c r="H102" s="128"/>
      <c r="I102" s="128" t="s">
        <v>504</v>
      </c>
      <c r="J102" s="246"/>
      <c r="K102" s="129"/>
      <c r="L102" s="130"/>
      <c r="M102" s="131"/>
      <c r="N102" s="32"/>
    </row>
    <row r="103" spans="2:14" ht="72" x14ac:dyDescent="0.25">
      <c r="B103" s="338"/>
      <c r="C103" s="274"/>
      <c r="D103" s="355"/>
      <c r="E103" s="192" t="str">
        <f>+Autodiagnóstico!G106</f>
        <v>Actualiza en el sistema de información  eKOGUI,  las nuevas actuaciones y/o fallos de los procesos  judiciales y de las conciliaciones extrajudiciales</v>
      </c>
      <c r="F103" s="142">
        <f>+Autodiagnóstico!H106</f>
        <v>0</v>
      </c>
      <c r="G103" s="132"/>
      <c r="H103" s="128"/>
      <c r="I103" s="128" t="s">
        <v>503</v>
      </c>
      <c r="J103" s="246"/>
      <c r="K103" s="129"/>
      <c r="L103" s="130"/>
      <c r="M103" s="131"/>
      <c r="N103" s="32"/>
    </row>
    <row r="104" spans="2:14" ht="60" x14ac:dyDescent="0.25">
      <c r="B104" s="338"/>
      <c r="C104" s="274"/>
      <c r="D104" s="355"/>
      <c r="E104" s="192" t="str">
        <f>+Autodiagnóstico!G107</f>
        <v>Los procesos que se encuentran en estado terminado se encuentran acualizados en el sistema eKOGUI</v>
      </c>
      <c r="F104" s="142">
        <f>+Autodiagnóstico!H107</f>
        <v>0</v>
      </c>
      <c r="G104" s="132"/>
      <c r="H104" s="128"/>
      <c r="I104" s="128" t="s">
        <v>505</v>
      </c>
      <c r="J104" s="246"/>
      <c r="K104" s="129"/>
      <c r="L104" s="130"/>
      <c r="M104" s="131"/>
      <c r="N104" s="32"/>
    </row>
    <row r="105" spans="2:14" ht="96" x14ac:dyDescent="0.25">
      <c r="B105" s="338"/>
      <c r="C105" s="274"/>
      <c r="D105" s="355"/>
      <c r="E105" s="192" t="str">
        <f>+Autodiagnóstico!G108</f>
        <v>Se comunica con el Centro de Contacto de Soporte de la Agencia Nacional de Defensa Jurídica del Estado cuando requiere algún tipo de asesoria en el manejo del sistema ekogui o para solucionar algún tipo de inconveniente</v>
      </c>
      <c r="F105" s="142">
        <f>+Autodiagnóstico!H108</f>
        <v>0</v>
      </c>
      <c r="G105" s="132"/>
      <c r="H105" s="128"/>
      <c r="I105" s="128" t="s">
        <v>503</v>
      </c>
      <c r="J105" s="246" t="s">
        <v>506</v>
      </c>
      <c r="K105" s="129"/>
      <c r="L105" s="130"/>
      <c r="M105" s="131"/>
      <c r="N105" s="32"/>
    </row>
    <row r="106" spans="2:14" ht="60" x14ac:dyDescent="0.25">
      <c r="B106" s="338"/>
      <c r="C106" s="274"/>
      <c r="D106" s="355"/>
      <c r="E106" s="192" t="str">
        <f>+Autodiagnóstico!G109</f>
        <v>Genera informes con la información que extrae de  eKOGUI</v>
      </c>
      <c r="F106" s="142">
        <f>+Autodiagnóstico!H109</f>
        <v>0</v>
      </c>
      <c r="G106" s="132"/>
      <c r="H106" s="128"/>
      <c r="I106" s="128" t="s">
        <v>507</v>
      </c>
      <c r="J106" s="246"/>
      <c r="K106" s="129"/>
      <c r="L106" s="130"/>
      <c r="M106" s="131"/>
      <c r="N106" s="32"/>
    </row>
    <row r="107" spans="2:14" ht="72" x14ac:dyDescent="0.25">
      <c r="B107" s="338"/>
      <c r="C107" s="274"/>
      <c r="D107" s="355"/>
      <c r="E107" s="192" t="str">
        <f>+Autodiagnóstico!G110</f>
        <v>Toma decisiones basado(a) en la información que extrae de eKOGUI</v>
      </c>
      <c r="F107" s="142">
        <f>+Autodiagnóstico!H110</f>
        <v>0</v>
      </c>
      <c r="G107" s="132"/>
      <c r="H107" s="128"/>
      <c r="I107" s="128" t="s">
        <v>507</v>
      </c>
      <c r="J107" s="246" t="s">
        <v>501</v>
      </c>
      <c r="K107" s="129"/>
      <c r="L107" s="130"/>
      <c r="M107" s="131"/>
      <c r="N107" s="32"/>
    </row>
    <row r="108" spans="2:14" ht="60" x14ac:dyDescent="0.25">
      <c r="B108" s="338"/>
      <c r="C108" s="274"/>
      <c r="D108" s="355"/>
      <c r="E108" s="192" t="str">
        <f>+Autodiagnóstico!G111</f>
        <v>El administrador de entidad genera y hace uso del reporte F9 en Sistema de Información eKOGUI</v>
      </c>
      <c r="F108" s="142">
        <f>+Autodiagnóstico!H111</f>
        <v>0</v>
      </c>
      <c r="G108" s="132"/>
      <c r="H108" s="128"/>
      <c r="I108" s="128" t="s">
        <v>508</v>
      </c>
      <c r="J108" s="246"/>
      <c r="K108" s="129"/>
      <c r="L108" s="130"/>
      <c r="M108" s="131"/>
      <c r="N108" s="32"/>
    </row>
    <row r="109" spans="2:14" ht="108" x14ac:dyDescent="0.25">
      <c r="B109" s="338"/>
      <c r="C109" s="274"/>
      <c r="D109" s="355"/>
      <c r="E109" s="192" t="str">
        <f>+Autodiagnóstico!G112</f>
        <v>En el Sistema de Información eKOGUI, el administrador de entidad y jefe de control interno hacen uso del módulo de auditoria por registro y usuario</v>
      </c>
      <c r="F109" s="142">
        <f>+Autodiagnóstico!H112</f>
        <v>0</v>
      </c>
      <c r="G109" s="132"/>
      <c r="H109" s="128"/>
      <c r="I109" s="128" t="s">
        <v>503</v>
      </c>
      <c r="J109" s="246" t="s">
        <v>509</v>
      </c>
      <c r="K109" s="129"/>
      <c r="L109" s="130"/>
      <c r="M109" s="131"/>
      <c r="N109" s="32"/>
    </row>
    <row r="110" spans="2:14" ht="72" x14ac:dyDescent="0.25">
      <c r="B110" s="338"/>
      <c r="C110" s="274"/>
      <c r="D110" s="355"/>
      <c r="E110" s="192" t="str">
        <f>+Autodiagnóstico!G113</f>
        <v>La información que genera para los diferentes comités de la entidad de carácter jurídico coincide con la información que se ha consignado y extraído del sistema</v>
      </c>
      <c r="F110" s="142">
        <f>+Autodiagnóstico!H113</f>
        <v>0</v>
      </c>
      <c r="G110" s="132"/>
      <c r="H110" s="128"/>
      <c r="I110" s="128" t="s">
        <v>510</v>
      </c>
      <c r="J110" s="246"/>
      <c r="K110" s="129"/>
      <c r="L110" s="130"/>
      <c r="M110" s="131"/>
      <c r="N110" s="32"/>
    </row>
    <row r="111" spans="2:14" ht="25.5" x14ac:dyDescent="0.25">
      <c r="B111" s="338"/>
      <c r="C111" s="274"/>
      <c r="D111" s="355"/>
      <c r="E111" s="193" t="str">
        <f>+Autodiagnóstico!G114</f>
        <v xml:space="preserve">Asiste a las jornadas de capacitación sobre el Sistema eKOGUI que programa la Agencia Nacional de Defensa Jurídica del Estado </v>
      </c>
      <c r="F111" s="143">
        <f>+Autodiagnóstico!H114</f>
        <v>0</v>
      </c>
      <c r="G111" s="134"/>
      <c r="H111" s="135"/>
      <c r="I111" s="135"/>
      <c r="J111" s="136"/>
      <c r="K111" s="137"/>
      <c r="L111" s="138"/>
      <c r="M111" s="139"/>
      <c r="N111" s="32"/>
    </row>
    <row r="112" spans="2:14" ht="7.5" customHeight="1" thickBot="1" x14ac:dyDescent="0.3">
      <c r="B112" s="34"/>
      <c r="C112" s="35"/>
      <c r="D112" s="35"/>
      <c r="E112" s="95"/>
      <c r="F112" s="36"/>
      <c r="G112" s="97"/>
      <c r="H112" s="97"/>
      <c r="I112" s="97" t="s">
        <v>304</v>
      </c>
      <c r="J112" s="97"/>
      <c r="K112" s="35"/>
      <c r="L112" s="35"/>
      <c r="M112" s="35"/>
      <c r="N112" s="37"/>
    </row>
    <row r="113" spans="7:7" x14ac:dyDescent="0.25"/>
    <row r="114" spans="7:7" x14ac:dyDescent="0.25"/>
    <row r="115" spans="7:7" x14ac:dyDescent="0.25"/>
    <row r="116" spans="7:7" x14ac:dyDescent="0.25"/>
    <row r="117" spans="7:7" x14ac:dyDescent="0.25"/>
    <row r="118" spans="7:7" x14ac:dyDescent="0.25"/>
    <row r="119" spans="7:7" x14ac:dyDescent="0.25"/>
    <row r="120" spans="7:7" ht="18" x14ac:dyDescent="0.25">
      <c r="G120" s="81" t="s">
        <v>144</v>
      </c>
    </row>
    <row r="121" spans="7:7" x14ac:dyDescent="0.25"/>
    <row r="122" spans="7:7" x14ac:dyDescent="0.25"/>
    <row r="123" spans="7:7" x14ac:dyDescent="0.25"/>
    <row r="124" spans="7:7" x14ac:dyDescent="0.25"/>
    <row r="125" spans="7:7" x14ac:dyDescent="0.25"/>
    <row r="126" spans="7:7" x14ac:dyDescent="0.25"/>
    <row r="127" spans="7:7" x14ac:dyDescent="0.25"/>
    <row r="128" spans="7:7"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sheetData>
  <protectedRanges>
    <protectedRange sqref="K7:M111" name="Planeacion"/>
  </protectedRanges>
  <mergeCells count="34">
    <mergeCell ref="C7:C36"/>
    <mergeCell ref="C37:C57"/>
    <mergeCell ref="C58:C65"/>
    <mergeCell ref="C66:C77"/>
    <mergeCell ref="C78:C92"/>
    <mergeCell ref="D90:D92"/>
    <mergeCell ref="D93:D111"/>
    <mergeCell ref="D49:D57"/>
    <mergeCell ref="D58:D61"/>
    <mergeCell ref="D62:D64"/>
    <mergeCell ref="D66:D67"/>
    <mergeCell ref="D68:D72"/>
    <mergeCell ref="D73:D77"/>
    <mergeCell ref="D26:D36"/>
    <mergeCell ref="D37:D45"/>
    <mergeCell ref="D46:D48"/>
    <mergeCell ref="D78:D83"/>
    <mergeCell ref="D84:D89"/>
    <mergeCell ref="C93:C111"/>
    <mergeCell ref="F5:F6"/>
    <mergeCell ref="B7:B111"/>
    <mergeCell ref="C3:M3"/>
    <mergeCell ref="C5:C6"/>
    <mergeCell ref="D5:D6"/>
    <mergeCell ref="E5:E6"/>
    <mergeCell ref="M5:M6"/>
    <mergeCell ref="K5:K6"/>
    <mergeCell ref="L5:L6"/>
    <mergeCell ref="J5:J6"/>
    <mergeCell ref="I5:I6"/>
    <mergeCell ref="H5:H6"/>
    <mergeCell ref="G5:G6"/>
    <mergeCell ref="D7:D18"/>
    <mergeCell ref="D19:D25"/>
  </mergeCells>
  <conditionalFormatting sqref="F7:F111">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zoomScale="80" zoomScaleNormal="80" workbookViewId="0">
      <selection activeCell="A3" sqref="A3:A38"/>
    </sheetView>
  </sheetViews>
  <sheetFormatPr baseColWidth="10" defaultRowHeight="15" x14ac:dyDescent="0.25"/>
  <cols>
    <col min="1" max="1" width="10.28515625" customWidth="1"/>
    <col min="2" max="2" width="26.42578125" customWidth="1"/>
    <col min="3" max="3" width="52" customWidth="1"/>
    <col min="4" max="4" width="58.7109375" customWidth="1"/>
    <col min="5" max="5" width="57.7109375" customWidth="1"/>
    <col min="6" max="6" width="49.85546875" customWidth="1"/>
    <col min="7" max="7" width="52.85546875" customWidth="1"/>
  </cols>
  <sheetData>
    <row r="1" spans="1:7" ht="18" x14ac:dyDescent="0.25">
      <c r="A1" s="370" t="s">
        <v>313</v>
      </c>
      <c r="B1" s="371"/>
      <c r="C1" s="371"/>
      <c r="D1" s="371"/>
      <c r="E1" s="371"/>
      <c r="F1" s="371"/>
      <c r="G1" s="371"/>
    </row>
    <row r="2" spans="1:7" ht="18" x14ac:dyDescent="0.25">
      <c r="A2" s="223" t="s">
        <v>314</v>
      </c>
      <c r="B2" s="223" t="s">
        <v>315</v>
      </c>
      <c r="C2" s="223" t="s">
        <v>316</v>
      </c>
      <c r="D2" s="223" t="s">
        <v>317</v>
      </c>
      <c r="E2" s="223" t="s">
        <v>318</v>
      </c>
      <c r="F2" s="223" t="s">
        <v>319</v>
      </c>
      <c r="G2" s="223" t="s">
        <v>320</v>
      </c>
    </row>
    <row r="3" spans="1:7" ht="57" x14ac:dyDescent="0.25">
      <c r="A3" s="224">
        <v>1</v>
      </c>
      <c r="B3" s="372" t="s">
        <v>198</v>
      </c>
      <c r="C3" s="225" t="s">
        <v>321</v>
      </c>
      <c r="D3" s="225" t="s">
        <v>322</v>
      </c>
      <c r="E3" s="226" t="s">
        <v>323</v>
      </c>
      <c r="F3" s="226" t="s">
        <v>324</v>
      </c>
      <c r="G3" s="227">
        <v>43465</v>
      </c>
    </row>
    <row r="4" spans="1:7" ht="42.75" x14ac:dyDescent="0.25">
      <c r="A4" s="224">
        <v>2</v>
      </c>
      <c r="B4" s="373"/>
      <c r="C4" s="225" t="s">
        <v>325</v>
      </c>
      <c r="D4" s="225" t="s">
        <v>326</v>
      </c>
      <c r="E4" s="226" t="s">
        <v>327</v>
      </c>
      <c r="F4" s="226" t="s">
        <v>328</v>
      </c>
      <c r="G4" s="227">
        <v>43465</v>
      </c>
    </row>
    <row r="5" spans="1:7" ht="42.75" x14ac:dyDescent="0.25">
      <c r="A5" s="224">
        <v>3</v>
      </c>
      <c r="B5" s="373"/>
      <c r="C5" s="225" t="s">
        <v>329</v>
      </c>
      <c r="D5" s="225" t="s">
        <v>330</v>
      </c>
      <c r="E5" s="226" t="s">
        <v>331</v>
      </c>
      <c r="F5" s="226" t="s">
        <v>328</v>
      </c>
      <c r="G5" s="227">
        <v>43465</v>
      </c>
    </row>
    <row r="6" spans="1:7" ht="71.25" x14ac:dyDescent="0.25">
      <c r="A6" s="224">
        <v>4</v>
      </c>
      <c r="B6" s="373"/>
      <c r="C6" s="225" t="s">
        <v>332</v>
      </c>
      <c r="D6" s="225" t="s">
        <v>333</v>
      </c>
      <c r="E6" s="226" t="s">
        <v>334</v>
      </c>
      <c r="F6" s="226" t="s">
        <v>335</v>
      </c>
      <c r="G6" s="227">
        <v>43465</v>
      </c>
    </row>
    <row r="7" spans="1:7" ht="57.75" thickBot="1" x14ac:dyDescent="0.3">
      <c r="A7" s="228">
        <v>5</v>
      </c>
      <c r="B7" s="373"/>
      <c r="C7" s="229" t="s">
        <v>336</v>
      </c>
      <c r="D7" s="230" t="s">
        <v>337</v>
      </c>
      <c r="E7" s="226" t="s">
        <v>338</v>
      </c>
      <c r="F7" s="226" t="s">
        <v>335</v>
      </c>
      <c r="G7" s="227">
        <v>43465</v>
      </c>
    </row>
    <row r="8" spans="1:7" ht="28.5" x14ac:dyDescent="0.25">
      <c r="A8" s="231">
        <v>6</v>
      </c>
      <c r="B8" s="373"/>
      <c r="C8" s="232" t="s">
        <v>339</v>
      </c>
      <c r="D8" s="232" t="s">
        <v>339</v>
      </c>
      <c r="E8" s="233" t="s">
        <v>340</v>
      </c>
      <c r="F8" s="226" t="s">
        <v>335</v>
      </c>
      <c r="G8" s="227">
        <v>43465</v>
      </c>
    </row>
    <row r="9" spans="1:7" ht="42.75" x14ac:dyDescent="0.25">
      <c r="A9" s="231">
        <v>7</v>
      </c>
      <c r="B9" s="374"/>
      <c r="C9" s="234" t="s">
        <v>341</v>
      </c>
      <c r="D9" s="234" t="s">
        <v>341</v>
      </c>
      <c r="E9" s="226" t="s">
        <v>342</v>
      </c>
      <c r="F9" s="226" t="s">
        <v>328</v>
      </c>
      <c r="G9" s="227">
        <v>43465</v>
      </c>
    </row>
    <row r="10" spans="1:7" ht="71.25" x14ac:dyDescent="0.25">
      <c r="A10" s="224">
        <v>8</v>
      </c>
      <c r="B10" s="373" t="s">
        <v>425</v>
      </c>
      <c r="C10" s="235" t="s">
        <v>343</v>
      </c>
      <c r="D10" s="235" t="s">
        <v>344</v>
      </c>
      <c r="E10" s="236" t="s">
        <v>345</v>
      </c>
      <c r="F10" s="226" t="s">
        <v>335</v>
      </c>
      <c r="G10" s="227">
        <v>43465</v>
      </c>
    </row>
    <row r="11" spans="1:7" ht="71.25" x14ac:dyDescent="0.25">
      <c r="A11" s="224">
        <v>9</v>
      </c>
      <c r="B11" s="373"/>
      <c r="C11" s="225" t="s">
        <v>346</v>
      </c>
      <c r="D11" s="225" t="s">
        <v>346</v>
      </c>
      <c r="E11" s="226" t="s">
        <v>347</v>
      </c>
      <c r="F11" s="237" t="s">
        <v>348</v>
      </c>
      <c r="G11" s="227">
        <v>43465</v>
      </c>
    </row>
    <row r="12" spans="1:7" ht="57" x14ac:dyDescent="0.25">
      <c r="A12" s="224">
        <v>10</v>
      </c>
      <c r="B12" s="373"/>
      <c r="C12" s="235" t="s">
        <v>349</v>
      </c>
      <c r="D12" s="235" t="s">
        <v>349</v>
      </c>
      <c r="E12" s="236" t="s">
        <v>350</v>
      </c>
      <c r="F12" s="237" t="s">
        <v>351</v>
      </c>
      <c r="G12" s="227">
        <v>43465</v>
      </c>
    </row>
    <row r="13" spans="1:7" ht="71.25" x14ac:dyDescent="0.25">
      <c r="A13" s="228">
        <v>11</v>
      </c>
      <c r="B13" s="373"/>
      <c r="C13" s="234" t="s">
        <v>352</v>
      </c>
      <c r="D13" s="234" t="s">
        <v>353</v>
      </c>
      <c r="E13" s="226" t="s">
        <v>354</v>
      </c>
      <c r="F13" s="226" t="s">
        <v>335</v>
      </c>
      <c r="G13" s="227">
        <v>43465</v>
      </c>
    </row>
    <row r="14" spans="1:7" ht="28.5" x14ac:dyDescent="0.25">
      <c r="A14" s="228">
        <v>12</v>
      </c>
      <c r="B14" s="373"/>
      <c r="C14" s="234" t="s">
        <v>355</v>
      </c>
      <c r="D14" s="234" t="s">
        <v>355</v>
      </c>
      <c r="E14" s="237" t="s">
        <v>356</v>
      </c>
      <c r="F14" s="226" t="s">
        <v>335</v>
      </c>
      <c r="G14" s="227">
        <v>43465</v>
      </c>
    </row>
    <row r="15" spans="1:7" ht="57" x14ac:dyDescent="0.25">
      <c r="A15" s="238">
        <v>13</v>
      </c>
      <c r="B15" s="374"/>
      <c r="C15" s="239" t="s">
        <v>357</v>
      </c>
      <c r="D15" s="239" t="s">
        <v>357</v>
      </c>
      <c r="E15" s="226" t="s">
        <v>358</v>
      </c>
      <c r="F15" s="226" t="s">
        <v>335</v>
      </c>
      <c r="G15" s="227">
        <v>43465</v>
      </c>
    </row>
    <row r="16" spans="1:7" ht="42.75" x14ac:dyDescent="0.25">
      <c r="A16" s="224">
        <v>14</v>
      </c>
      <c r="B16" s="375" t="s">
        <v>201</v>
      </c>
      <c r="C16" s="225" t="s">
        <v>359</v>
      </c>
      <c r="D16" s="225" t="s">
        <v>359</v>
      </c>
      <c r="E16" s="226" t="s">
        <v>360</v>
      </c>
      <c r="F16" s="226" t="s">
        <v>335</v>
      </c>
      <c r="G16" s="227">
        <v>43465</v>
      </c>
    </row>
    <row r="17" spans="1:7" ht="43.5" x14ac:dyDescent="0.25">
      <c r="A17" s="224">
        <v>15</v>
      </c>
      <c r="B17" s="375"/>
      <c r="C17" s="225" t="s">
        <v>361</v>
      </c>
      <c r="D17" s="225" t="s">
        <v>361</v>
      </c>
      <c r="E17" s="240" t="s">
        <v>362</v>
      </c>
      <c r="F17" s="237" t="s">
        <v>363</v>
      </c>
      <c r="G17" s="227">
        <v>43465</v>
      </c>
    </row>
    <row r="18" spans="1:7" ht="28.5" x14ac:dyDescent="0.25">
      <c r="A18" s="224">
        <v>16</v>
      </c>
      <c r="B18" s="372" t="s">
        <v>202</v>
      </c>
      <c r="C18" s="235" t="s">
        <v>364</v>
      </c>
      <c r="D18" s="225" t="s">
        <v>365</v>
      </c>
      <c r="E18" s="236" t="s">
        <v>366</v>
      </c>
      <c r="F18" s="226" t="s">
        <v>328</v>
      </c>
      <c r="G18" s="227">
        <v>43465</v>
      </c>
    </row>
    <row r="19" spans="1:7" ht="57" x14ac:dyDescent="0.25">
      <c r="A19" s="224">
        <v>17</v>
      </c>
      <c r="B19" s="373"/>
      <c r="C19" s="235" t="s">
        <v>367</v>
      </c>
      <c r="D19" s="235" t="s">
        <v>367</v>
      </c>
      <c r="E19" s="226" t="s">
        <v>368</v>
      </c>
      <c r="F19" s="237" t="s">
        <v>348</v>
      </c>
      <c r="G19" s="227">
        <v>43465</v>
      </c>
    </row>
    <row r="20" spans="1:7" ht="85.5" x14ac:dyDescent="0.25">
      <c r="A20" s="224">
        <v>18</v>
      </c>
      <c r="B20" s="373"/>
      <c r="C20" s="225" t="s">
        <v>369</v>
      </c>
      <c r="D20" s="225" t="s">
        <v>370</v>
      </c>
      <c r="E20" s="226" t="s">
        <v>371</v>
      </c>
      <c r="F20" s="226" t="s">
        <v>328</v>
      </c>
      <c r="G20" s="227">
        <v>43465</v>
      </c>
    </row>
    <row r="21" spans="1:7" ht="43.5" x14ac:dyDescent="0.25">
      <c r="A21" s="228">
        <v>19</v>
      </c>
      <c r="B21" s="374"/>
      <c r="C21" s="235" t="s">
        <v>372</v>
      </c>
      <c r="D21" s="235" t="s">
        <v>372</v>
      </c>
      <c r="E21" s="240" t="s">
        <v>373</v>
      </c>
      <c r="F21" s="237" t="s">
        <v>348</v>
      </c>
      <c r="G21" s="227">
        <v>43465</v>
      </c>
    </row>
    <row r="22" spans="1:7" ht="75" customHeight="1" x14ac:dyDescent="0.25">
      <c r="A22" s="224">
        <v>20</v>
      </c>
      <c r="B22" s="375" t="s">
        <v>208</v>
      </c>
      <c r="C22" s="225" t="s">
        <v>374</v>
      </c>
      <c r="D22" s="225" t="s">
        <v>374</v>
      </c>
      <c r="E22" s="226" t="s">
        <v>375</v>
      </c>
      <c r="F22" s="237" t="s">
        <v>348</v>
      </c>
      <c r="G22" s="227">
        <v>43465</v>
      </c>
    </row>
    <row r="23" spans="1:7" ht="57" x14ac:dyDescent="0.25">
      <c r="A23" s="224">
        <v>21</v>
      </c>
      <c r="B23" s="375"/>
      <c r="C23" s="235" t="s">
        <v>376</v>
      </c>
      <c r="D23" s="235" t="s">
        <v>376</v>
      </c>
      <c r="E23" s="226" t="s">
        <v>377</v>
      </c>
      <c r="F23" s="226" t="s">
        <v>378</v>
      </c>
      <c r="G23" s="227">
        <v>43465</v>
      </c>
    </row>
    <row r="24" spans="1:7" ht="42.75" x14ac:dyDescent="0.25">
      <c r="A24" s="224">
        <v>22</v>
      </c>
      <c r="B24" s="369" t="s">
        <v>209</v>
      </c>
      <c r="C24" s="225" t="s">
        <v>379</v>
      </c>
      <c r="D24" s="225" t="s">
        <v>380</v>
      </c>
      <c r="E24" s="226" t="s">
        <v>381</v>
      </c>
      <c r="F24" s="226" t="s">
        <v>335</v>
      </c>
      <c r="G24" s="227">
        <v>43465</v>
      </c>
    </row>
    <row r="25" spans="1:7" ht="42.75" x14ac:dyDescent="0.25">
      <c r="A25" s="224">
        <v>23</v>
      </c>
      <c r="B25" s="369"/>
      <c r="C25" s="225" t="s">
        <v>382</v>
      </c>
      <c r="D25" s="225" t="s">
        <v>383</v>
      </c>
      <c r="E25" s="226" t="s">
        <v>384</v>
      </c>
      <c r="F25" s="226" t="s">
        <v>335</v>
      </c>
      <c r="G25" s="227">
        <v>43465</v>
      </c>
    </row>
    <row r="26" spans="1:7" ht="43.5" x14ac:dyDescent="0.25">
      <c r="A26" s="224">
        <v>24</v>
      </c>
      <c r="B26" s="369"/>
      <c r="C26" s="225" t="s">
        <v>385</v>
      </c>
      <c r="D26" s="225" t="s">
        <v>386</v>
      </c>
      <c r="E26" s="240" t="s">
        <v>387</v>
      </c>
      <c r="F26" s="226" t="s">
        <v>335</v>
      </c>
      <c r="G26" s="227">
        <v>43465</v>
      </c>
    </row>
    <row r="27" spans="1:7" ht="42.75" x14ac:dyDescent="0.25">
      <c r="A27" s="224">
        <v>25</v>
      </c>
      <c r="B27" s="369"/>
      <c r="C27" s="225" t="s">
        <v>388</v>
      </c>
      <c r="D27" s="225" t="s">
        <v>389</v>
      </c>
      <c r="E27" s="241" t="s">
        <v>390</v>
      </c>
      <c r="F27" s="226" t="s">
        <v>391</v>
      </c>
      <c r="G27" s="227">
        <v>43465</v>
      </c>
    </row>
    <row r="28" spans="1:7" ht="42.75" x14ac:dyDescent="0.25">
      <c r="A28" s="224">
        <v>26</v>
      </c>
      <c r="B28" s="369"/>
      <c r="C28" s="225" t="s">
        <v>392</v>
      </c>
      <c r="D28" s="225" t="s">
        <v>393</v>
      </c>
      <c r="E28" s="226" t="s">
        <v>394</v>
      </c>
      <c r="F28" s="226" t="s">
        <v>335</v>
      </c>
      <c r="G28" s="227">
        <v>43465</v>
      </c>
    </row>
    <row r="29" spans="1:7" ht="57" x14ac:dyDescent="0.25">
      <c r="A29" s="224">
        <v>27</v>
      </c>
      <c r="B29" s="369"/>
      <c r="C29" s="225" t="s">
        <v>395</v>
      </c>
      <c r="D29" s="225" t="s">
        <v>396</v>
      </c>
      <c r="E29" s="226" t="s">
        <v>397</v>
      </c>
      <c r="F29" s="226" t="s">
        <v>335</v>
      </c>
      <c r="G29" s="227">
        <v>43465</v>
      </c>
    </row>
    <row r="30" spans="1:7" ht="42.75" x14ac:dyDescent="0.25">
      <c r="A30" s="224">
        <v>28</v>
      </c>
      <c r="B30" s="369"/>
      <c r="C30" s="225" t="s">
        <v>398</v>
      </c>
      <c r="D30" s="225" t="s">
        <v>399</v>
      </c>
      <c r="E30" s="226" t="s">
        <v>400</v>
      </c>
      <c r="F30" s="226" t="s">
        <v>335</v>
      </c>
      <c r="G30" s="227">
        <v>43465</v>
      </c>
    </row>
    <row r="31" spans="1:7" ht="57" x14ac:dyDescent="0.25">
      <c r="A31" s="224">
        <v>29</v>
      </c>
      <c r="B31" s="369"/>
      <c r="C31" s="225" t="s">
        <v>401</v>
      </c>
      <c r="D31" s="225" t="s">
        <v>402</v>
      </c>
      <c r="E31" s="233" t="s">
        <v>403</v>
      </c>
      <c r="F31" s="226" t="s">
        <v>335</v>
      </c>
      <c r="G31" s="227">
        <v>43465</v>
      </c>
    </row>
    <row r="32" spans="1:7" ht="85.5" x14ac:dyDescent="0.25">
      <c r="A32" s="224">
        <v>30</v>
      </c>
      <c r="B32" s="369"/>
      <c r="C32" s="225" t="s">
        <v>404</v>
      </c>
      <c r="D32" s="225" t="s">
        <v>405</v>
      </c>
      <c r="E32" s="226" t="s">
        <v>406</v>
      </c>
      <c r="F32" s="226" t="s">
        <v>335</v>
      </c>
      <c r="G32" s="227">
        <v>43465</v>
      </c>
    </row>
    <row r="33" spans="1:7" ht="42.75" x14ac:dyDescent="0.25">
      <c r="A33" s="224">
        <v>31</v>
      </c>
      <c r="B33" s="369"/>
      <c r="C33" s="225" t="s">
        <v>407</v>
      </c>
      <c r="D33" s="225" t="s">
        <v>408</v>
      </c>
      <c r="E33" s="226" t="s">
        <v>409</v>
      </c>
      <c r="F33" s="226" t="s">
        <v>335</v>
      </c>
      <c r="G33" s="227">
        <v>43465</v>
      </c>
    </row>
    <row r="34" spans="1:7" ht="42.75" x14ac:dyDescent="0.25">
      <c r="A34" s="224">
        <v>32</v>
      </c>
      <c r="B34" s="369"/>
      <c r="C34" s="225" t="s">
        <v>410</v>
      </c>
      <c r="D34" s="225" t="s">
        <v>411</v>
      </c>
      <c r="E34" s="226" t="s">
        <v>412</v>
      </c>
      <c r="F34" s="226" t="s">
        <v>335</v>
      </c>
      <c r="G34" s="227">
        <v>43465</v>
      </c>
    </row>
    <row r="35" spans="1:7" ht="28.5" x14ac:dyDescent="0.25">
      <c r="A35" s="224">
        <v>33</v>
      </c>
      <c r="B35" s="369"/>
      <c r="C35" s="225" t="s">
        <v>413</v>
      </c>
      <c r="D35" s="225" t="s">
        <v>414</v>
      </c>
      <c r="E35" s="226" t="s">
        <v>415</v>
      </c>
      <c r="F35" s="226" t="s">
        <v>335</v>
      </c>
      <c r="G35" s="227">
        <v>43465</v>
      </c>
    </row>
    <row r="36" spans="1:7" ht="28.5" x14ac:dyDescent="0.25">
      <c r="A36" s="224">
        <v>34</v>
      </c>
      <c r="B36" s="369"/>
      <c r="C36" s="225" t="s">
        <v>416</v>
      </c>
      <c r="D36" s="225" t="s">
        <v>417</v>
      </c>
      <c r="E36" s="226" t="s">
        <v>418</v>
      </c>
      <c r="F36" s="226" t="s">
        <v>335</v>
      </c>
      <c r="G36" s="227">
        <v>43465</v>
      </c>
    </row>
    <row r="37" spans="1:7" ht="28.5" x14ac:dyDescent="0.25">
      <c r="A37" s="224">
        <v>35</v>
      </c>
      <c r="B37" s="369"/>
      <c r="C37" s="225" t="s">
        <v>419</v>
      </c>
      <c r="D37" s="225" t="s">
        <v>419</v>
      </c>
      <c r="E37" s="226" t="s">
        <v>420</v>
      </c>
      <c r="F37" s="226" t="s">
        <v>421</v>
      </c>
      <c r="G37" s="227">
        <v>43465</v>
      </c>
    </row>
    <row r="38" spans="1:7" ht="42.75" x14ac:dyDescent="0.25">
      <c r="A38" s="224">
        <v>36</v>
      </c>
      <c r="B38" s="369"/>
      <c r="C38" s="225" t="s">
        <v>422</v>
      </c>
      <c r="D38" s="225" t="s">
        <v>423</v>
      </c>
      <c r="E38" s="237" t="s">
        <v>424</v>
      </c>
      <c r="F38" s="226" t="s">
        <v>335</v>
      </c>
      <c r="G38" s="227">
        <v>43465</v>
      </c>
    </row>
  </sheetData>
  <mergeCells count="7">
    <mergeCell ref="B24:B38"/>
    <mergeCell ref="A1:G1"/>
    <mergeCell ref="B3:B9"/>
    <mergeCell ref="B10:B15"/>
    <mergeCell ref="B16:B17"/>
    <mergeCell ref="B18:B21"/>
    <mergeCell ref="B22:B2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5" tint="-0.499984740745262"/>
  </sheetPr>
  <dimension ref="A1:C107"/>
  <sheetViews>
    <sheetView showZeros="0" topLeftCell="A83" workbookViewId="0">
      <selection activeCell="A19" sqref="A19"/>
    </sheetView>
  </sheetViews>
  <sheetFormatPr baseColWidth="10"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114</v>
      </c>
    </row>
    <row r="64" spans="1:3" x14ac:dyDescent="0.25">
      <c r="A64" s="2" t="s">
        <v>65</v>
      </c>
      <c r="B64" s="2" t="s">
        <v>1</v>
      </c>
    </row>
    <row r="65" spans="1:3" x14ac:dyDescent="0.25">
      <c r="A65" s="2" t="s">
        <v>66</v>
      </c>
      <c r="B65" s="3" t="s">
        <v>1</v>
      </c>
      <c r="C65" s="2" t="s">
        <v>114</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114</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114</v>
      </c>
    </row>
    <row r="74" spans="1:3" x14ac:dyDescent="0.25">
      <c r="A74" s="2" t="s">
        <v>75</v>
      </c>
      <c r="B74" s="2" t="s">
        <v>1</v>
      </c>
    </row>
    <row r="75" spans="1:3" x14ac:dyDescent="0.25">
      <c r="A75" s="2" t="s">
        <v>76</v>
      </c>
      <c r="B75" s="2" t="s">
        <v>1</v>
      </c>
    </row>
    <row r="76" spans="1:3" x14ac:dyDescent="0.25">
      <c r="A76" s="2" t="s">
        <v>77</v>
      </c>
      <c r="B76" s="3" t="s">
        <v>1</v>
      </c>
      <c r="C76" s="2" t="s">
        <v>114</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vt:lpstr>
      <vt:lpstr>Plan de Acción</vt:lpstr>
      <vt:lpstr>PLAN DE ACCIÓN 2019</vt:lpstr>
      <vt:lpstr>Tipología entidad</vt:lpstr>
      <vt:lpstr>Instrucciones!Nombre</vt:lpstr>
      <vt:lpstr>Nombre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Usuario de Windows</cp:lastModifiedBy>
  <dcterms:created xsi:type="dcterms:W3CDTF">2016-12-25T14:51:07Z</dcterms:created>
  <dcterms:modified xsi:type="dcterms:W3CDTF">2021-04-09T16:22:07Z</dcterms:modified>
</cp:coreProperties>
</file>