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Gobernación 2025\Sgto PDD 2025\Sgto Marzo 2025\"/>
    </mc:Choice>
  </mc:AlternateContent>
  <bookViews>
    <workbookView xWindow="0" yWindow="0" windowWidth="9900" windowHeight="8325"/>
  </bookViews>
  <sheets>
    <sheet name="RELACION PROYECTOS" sheetId="1" r:id="rId1"/>
  </sheets>
  <externalReferences>
    <externalReference r:id="rId2"/>
    <externalReference r:id="rId3"/>
  </externalReferences>
  <definedNames>
    <definedName name="_1._Apoyo_con_equipos_para_la_seguridad_vial_Licenciamiento_de_software_para_comunicaciones">#REF!</definedName>
    <definedName name="_xlnm._FilterDatabase" localSheetId="0" hidden="1">'RELACION PROYECTOS'!$A$3:$C$158</definedName>
    <definedName name="aa">#REF!</definedName>
    <definedName name="CODIGO_DIVIPOLA">#REF!</definedName>
    <definedName name="consoli">#REF!</definedName>
    <definedName name="DboREGISTRO_LEY_617">#REF!</definedName>
    <definedName name="ññ">#REF!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6" i="1" l="1"/>
  <c r="C149" i="1"/>
  <c r="C146" i="1"/>
  <c r="C141" i="1"/>
  <c r="B140" i="1"/>
  <c r="A140" i="1"/>
  <c r="C99" i="1"/>
  <c r="C93" i="1"/>
  <c r="B88" i="1"/>
  <c r="A88" i="1"/>
  <c r="C69" i="1"/>
  <c r="C57" i="1"/>
  <c r="B56" i="1"/>
  <c r="A56" i="1"/>
  <c r="C43" i="1"/>
  <c r="C20" i="1"/>
  <c r="C18" i="1"/>
  <c r="C9" i="1"/>
  <c r="B8" i="1"/>
  <c r="A4" i="1"/>
  <c r="C3" i="1"/>
  <c r="C62" i="1" l="1"/>
  <c r="C89" i="1"/>
  <c r="C121" i="1"/>
  <c r="C158" i="1" l="1"/>
</calcChain>
</file>

<file path=xl/sharedStrings.xml><?xml version="1.0" encoding="utf-8"?>
<sst xmlns="http://schemas.openxmlformats.org/spreadsheetml/2006/main" count="156" uniqueCount="156">
  <si>
    <t>CÓDIGO BPIN</t>
  </si>
  <si>
    <t>NOMBRE PROYECTO</t>
  </si>
  <si>
    <t>APROPIACIÓN DEFINITIVA</t>
  </si>
  <si>
    <t>SECRETARÍA ADMINISTRATIVA</t>
  </si>
  <si>
    <t>Implementación del Modelo Integrado de Planeación y Gestión MIPG de la Administración Departamental del Quindío en sus dimensiones de Talento Humano, Información y Comunicación y Gestión del conocimiento para alcanzar mejores resultados en el desempeño institucional del Gobierno del Quindio</t>
  </si>
  <si>
    <t>Fortalecimiento del sistema de gestión documental mediante la modernización archivistica, locativa y tecnológica para garantizar el acceso a la información oportuna y eficiente en el Departamento del Quindío.</t>
  </si>
  <si>
    <t>Actualización, depuración, seguimiento y evaluación del pasivo pensional del Gobierno Departamental del Quindío</t>
  </si>
  <si>
    <t>Implementación del Sistema Departamental de Servicio a la Ciudadanía SDSC de manera participativa e incluyente en el gobierno del   Quindio</t>
  </si>
  <si>
    <t>SECRETARÍA DE PLANEACIÓN</t>
  </si>
  <si>
    <t>Implementación del Banco de Programas y Proyectos en la administración del departamento del Quindío</t>
  </si>
  <si>
    <t xml:space="preserve">Implementación del Sistemas de Gestión y de Desempeño Institucional en el marco del Modelo Integrado de Planeación y Gestión - MIPG en la Administración Departamental del Quindío </t>
  </si>
  <si>
    <t xml:space="preserve">Implementacion procesos de seguimiento, análiis de resultados e impactos de las politicas públicas, planes y programas de la administración departamental y Entes Descentralizados del departamento del Quindío </t>
  </si>
  <si>
    <t>Fortalecimiento de los procesos de asistencia Técnica  en  herramientas de gestión y conocimiento de políticas, planes, programas y proyectos, para el incremento del indice de gestión y desempeño de los entes  territoriales del Departamento del  Quindío.</t>
  </si>
  <si>
    <t>Implementación de los Sistemas de información para la generación de datos de manera accesible, confiable y oportuna en el Departamento del Quindío</t>
  </si>
  <si>
    <t>Fortalecimiento en las capacidades del Consejo Territorial de Planeación en los prcesos de planificación territorial del Departamento del Quindío.</t>
  </si>
  <si>
    <t>Fortalecimiento de los procesos de apoyo, asesoría y seguimiento en programas para la planificación de la gestión territorial en los municipios del Departamento del Quindío</t>
  </si>
  <si>
    <t>Fortalecimiento de la capacidad institucional para la implementación de la rendición pública de cuentas de la Administración Departamental del Quindío</t>
  </si>
  <si>
    <t>SECRETARÍA DE HACIENDA Y FINANZAS PÚBLICAS</t>
  </si>
  <si>
    <t>Implementación de estrategias de fortalecimiento del desempeño fiscal de la Administración departamental del Quindío</t>
  </si>
  <si>
    <t>SECRETARÍA DE AGUAS E INFRAESTRUCTURA</t>
  </si>
  <si>
    <t>Desarrollo del plan Departamental para el Manejo Empresarial de los Servicios de Agua y Saneamiento PDA en el departamento del  Quindio</t>
  </si>
  <si>
    <t>Fortalecimiento de la infraestructura deportiva y recreativa en el departamento del  Quindio</t>
  </si>
  <si>
    <t>Mantenimiento de las plazas principales del departamento del  Quindio</t>
  </si>
  <si>
    <t>Mejoramiento y mantenimiento de las condiciones de la infraestructura educativa para la cobertura estudiantil en el departamento del Quindío</t>
  </si>
  <si>
    <t>Mejoramiento del índice de competitividad departamental por el estado de las vías terciarias en el departamento del Quindio</t>
  </si>
  <si>
    <t>Adecuación de la infraestructura locativa para la atención especializada a jóvenes y adolescentes sancionados en el departamento del Quindio</t>
  </si>
  <si>
    <t>Fortalecimiento en la prestación del servicio de atención integral al adulto mayor  en el departamento del Quindío</t>
  </si>
  <si>
    <t>Construcción de obras de infraestructura para la reducción y/o mitigación del riesgo en el Departamento del Quindío</t>
  </si>
  <si>
    <t>Mantenimiento de la infraestructura cultural en el departamento del Quindio</t>
  </si>
  <si>
    <t>Construcción de obras para la estabilización de taludes en el departamento del Quindío.</t>
  </si>
  <si>
    <t>Mantenimiento de los edificios publicos que estan a cargo de la administracion departamental en el departamento del Quindio</t>
  </si>
  <si>
    <t>Mejoramiento a las instalaciones físicas para el acceso a la justicia de las comunidades y organizaciones en el departamento del Quindío.</t>
  </si>
  <si>
    <t>Adecuación física de salones comunales para actividades de promoción e integración en el departamento del Quindío.</t>
  </si>
  <si>
    <t>Adecuación de la infraestructura fisica de los centros de desarrollo infantil y comunitarios en el Departamento del  Quindio</t>
  </si>
  <si>
    <t>Adecuación de la infraestructura hospitalaria en el departamento del  Quindio</t>
  </si>
  <si>
    <t>Adecuación de los centros de protección social de día para el adulto mayor en el Departamento del  Quindio</t>
  </si>
  <si>
    <t>Estudios y diseños y actualizacion del plan vial departamental, para el fortalecimiento de la red vial regional en el Departamento del  Quindio</t>
  </si>
  <si>
    <t>Implementación de obras para la reducción del nivel de riesgo de desastres naturales en el departamento del Quindío</t>
  </si>
  <si>
    <t>Mejoramiento de vivienda en el departamento del Quindío</t>
  </si>
  <si>
    <t>Fortalecimiento de la infraestructura educativa para garantizar el acceso a una educación de calidad en el departamento del Quindio</t>
  </si>
  <si>
    <t>Fortalecimiento de la infraestructura deportiva para la formación y desarrollo competitivo de los deportistas en el departamento del Quindio</t>
  </si>
  <si>
    <t>Fortalecimiento de los índices de vulnerabilidad psicosocial a través de la construcción, y adecuacion de la infraestructura comunitaria del departamento del Quindio</t>
  </si>
  <si>
    <t>SECRETARÍA DE INTERIOR</t>
  </si>
  <si>
    <t xml:space="preserve">Fortalecimiento de la capacidad institucional de los actores sociales en la consolidación de acciones conjuntas y sostenibles, que prevengan, promuevan y protejan los derechos humanos y el derecho en el Departamento del Quindío 						</t>
  </si>
  <si>
    <t>Generación de acciones en la atención y asistencia encaminadas a la reparación de las víctimas del conflicto armado en el Quindio</t>
  </si>
  <si>
    <t>Fortalecimiento de los organismos de justicia a través de asistencias Técnicas para la disminución del delito del departamento del Quindío</t>
  </si>
  <si>
    <t>Fortalecimiento de las instancias territoriales, para mejorar la convivencia, preservación del orden público y la seguridad ciudadana en el Departamento del Quindío</t>
  </si>
  <si>
    <t>Fortalecimiento de las Instituciones públicas y privadas  técnicamente para la efectiva  resolución de conflictos en el departamento del Quindío</t>
  </si>
  <si>
    <t xml:space="preserve">Consolidación de las estrategia para el desarrollo y/o fortalecimiento de capacidades participativas, democráticas y organizativas de los ciudadanos del departamento, que promuevan el ejercicio ciudadano y la interacción con el estado  en el departamento del Quindío  </t>
  </si>
  <si>
    <t xml:space="preserve">Ampliación de la cobertura de atención del Sistema Departamental de Gestión del Riesgo de Desastres en el Departamento del  Quindío  </t>
  </si>
  <si>
    <t>Fortalecimiento del apoyo financiero de los organismos de seguridad, para mejorar la convivencia, preservación del orden público y la seguridad ciudadana  en el Departamento del Quindío</t>
  </si>
  <si>
    <t xml:space="preserve">Ampliación de la cobertura de las Instituciones Educativas con Planes Escolares de Gestión del Riesgo de Desastres PEGERD en el Departamento del Quindío </t>
  </si>
  <si>
    <t xml:space="preserve">Fortalecimiento de las políticas públicas en el departamento del Quindío </t>
  </si>
  <si>
    <t xml:space="preserve">Implementación de acciones de apoyo para la resocialización de las personas privadas de la libertad en las Instituciones Penitenciarias del Departamento del Quindío. </t>
  </si>
  <si>
    <t xml:space="preserve">Generación de acciones en la  atención y asistencia técnica encaminadas a la reparación de la  población firmante de paz residente en el Departamento del Quindío </t>
  </si>
  <si>
    <t>SECRETARÍA DE CULTURA</t>
  </si>
  <si>
    <t>Apoyo a actividades que reconozcan la Diversidad, fomenten el Diálogo Cultural, los Saberes y la Memoria para la sostenibilidad del Patrimonio Cultural del Quindío</t>
  </si>
  <si>
    <t>Fortalecimiento de la gobernanza cultural en el Quindío</t>
  </si>
  <si>
    <t>Fortalecimiento de los espacios convencionales y no convencionales que garanticen el acceso a la lectura, escritura y oralidad en el departamento del Quindío</t>
  </si>
  <si>
    <t>Fortalecimiento de la formación del arte y la cultura para la construcción de la paz en el Departamento del Quindío.</t>
  </si>
  <si>
    <t>SECRETARÍA DE TURISMO INDUSTRIA Y COMERCIO</t>
  </si>
  <si>
    <t>Contribución al índice de ciencia, tecnología e innovación que promueva la innovación empresarial, el emprendimiento en el departamento del Quindío</t>
  </si>
  <si>
    <t>Asistencia para fomentar el desarrollo la competitividad y productividad empresarial en el departamento del Quindío</t>
  </si>
  <si>
    <t>Fortalecimiento, implementación y articulación del ecosistema del emprendimiento y del sector trabajo en el departamento del Quindío</t>
  </si>
  <si>
    <t>Optimización en la difusión y promoción de la marca "Quindío corazón de Colombia" siguiendo los lineamientos del Plan Estratégico de Turismo (PET) Quindío</t>
  </si>
  <si>
    <t>Fortalecimiento al seguimiento de planes y políticas públicas para la gobernanza local sostenible del Quindío</t>
  </si>
  <si>
    <t>Desarrollo de lineamientos del Plan Estratégico de Turismo (PET) fomentando la práctica responsable y competitiva del sector en el departamento del Quindío</t>
  </si>
  <si>
    <t>SECRETARÍA DE AGRICULTURA DESARROLLO RUAL Y MEDIO AMBIENTE</t>
  </si>
  <si>
    <t>Servicio de apoyo en la formulación y estructuración de proyectos de Desarrollo Rural e inclusión productiva campesina en el Departamento del Quindío</t>
  </si>
  <si>
    <t>Fortalecimiento de la asociatividad y el emprendimiento rural en el Departamento del Quindío</t>
  </si>
  <si>
    <t>Fortalecimiento de procesos de ordenamiento productivo y social territorial en el Departamento del Quindío</t>
  </si>
  <si>
    <t>Apoyo institucional a eventos y ferias para la competitividad productiva y empresarial del sector rural en el Departamento del Quindío</t>
  </si>
  <si>
    <t xml:space="preserve">Implementación de procesos de transformación agroindustrial integral de productos agropecuarios en el Departamento del Quindío </t>
  </si>
  <si>
    <t>Implementación y articulación de la ruta integral de atención para la protección y bienestar animal en el Departamento del Quindío</t>
  </si>
  <si>
    <t>Apoyo al programa  de protección del  patrimonio ambiental , en paisaje, la biodiversidad y sus servicios ecosistémicos en el Departamento del Quindío</t>
  </si>
  <si>
    <t>Apoyo a acciones de Gestión del Cambio Climático en el marco del PIGCC, en el Departamento del Quindío</t>
  </si>
  <si>
    <t>Fortalecimiento de procesos de mercadeo y comercialización agropecuaria en el Departamento del Quindío</t>
  </si>
  <si>
    <t>Apoyo a iniciativas clúster y a nuevos emprendimientos de las cadenas promisorias agropecuarias en el Departamento del Quindío</t>
  </si>
  <si>
    <t>Apoyo a campañas de sensibilización y apropiación del patrimonio ambiental del paisaje, la biodiversidad y sus servicios ecosistémicos en el Departamento del Quindío</t>
  </si>
  <si>
    <t>Apoyo a nuevos modelos para la consolidación de negocios verdes en el Departamento del Quindío</t>
  </si>
  <si>
    <t>Apoyo a las acciones para la conservación de las áreas de importancia estratégica hídrica en el Departamento del Quindío</t>
  </si>
  <si>
    <t>Apoyo a procesos de sanidad e inocuidad alimentaria en el departamento del Quindío</t>
  </si>
  <si>
    <t>Apoyo a los procesos de Gestión Ambiental Urbana y Rural para la protección del Paisaje y la Biodiversidad Quindío</t>
  </si>
  <si>
    <t>Fortalecimiento de procesos para la prevención y mitigación de riesgos naturales del sector agropecuario en el Departamento del Quindío.</t>
  </si>
  <si>
    <t>Fortalecimiento de procesos de extensión agropecuaria para la agricultura familiar campesina del departamentod del Quindio</t>
  </si>
  <si>
    <t>Fortalecimiento de procesos de innovación, ciencia y tecnología agropecuaria del Departamento del Quindío</t>
  </si>
  <si>
    <t>313 SECRETARÍA PRIVADA</t>
  </si>
  <si>
    <t xml:space="preserve">Fortalecimiento de la Política de Transparencia, acceso a la Información Pública y Lucha contra la Corrupción integrada del Modelo de Planificación y Gestión (MIPG) en la Administración Departamental del   Quindio </t>
  </si>
  <si>
    <t>Aplicación de la Ley de transparencia y del derecho de acceso a la información pública nacional a las estrategias de comunicación y oferta publica en el departamento Quindío</t>
  </si>
  <si>
    <t>Fortalecimiento de las habilidades institucionales de la administración departamental, a través de espacios de participación ciudadana, gestión eficaz y transparente en el departamento del Quindío.</t>
  </si>
  <si>
    <t>314 SECRETARÍA DE EDUCACIÓN</t>
  </si>
  <si>
    <t>Fortalecimiento de la gestión de la información del sector educativo en el departamento del Quindío</t>
  </si>
  <si>
    <t>Fortalecimiento de la cobertura educativa en la educación superior con más acceso y permanencia del departamento del Quindío</t>
  </si>
  <si>
    <t>Fortalecimiento institucional que consolide la calidad educativa con inclusión y equidad como estrategia de permanencia en la educación inicial preescolar, básica y media en el departamento del Quindío</t>
  </si>
  <si>
    <t>Fortalecimiento en la oferta, el acceso y permanencia escolar en la educación inicial, preescolar, básica y media en el departamento del Quindío</t>
  </si>
  <si>
    <t>Fortalecimiento institucional para una gestión educativa integral en el departamento del Quindío</t>
  </si>
  <si>
    <t>316 SECRETARÍA DE FAMILIA</t>
  </si>
  <si>
    <t>Implementación de la Política Pública para la protección, el fortalecimiento y desarrollo integral de la Familia Quindiana  2019-2029, en el departamento del Quindío</t>
  </si>
  <si>
    <t>Servicio con enfoque pedagógico y restaurativo dirigidos a la atención de niños, niñas, adolescentes y jóvenes vinculados al sistema de responsabilidad penal para adolescentes en el departamento del Quindío</t>
  </si>
  <si>
    <t>Servicios de atención integral a la población con discapacidad  en el departamento del Quindío.</t>
  </si>
  <si>
    <t>Fortalecimiento a la garantía de derechos de la población migrante, refugiada y colombianos retornados en el departamento del Quindío</t>
  </si>
  <si>
    <t xml:space="preserve">Servicios de atención integral al adulto mayor en situación permanente de desprotección social y/o familiar en el Departamento del Quindío. </t>
  </si>
  <si>
    <t xml:space="preserve">Asistencia a la población habitante de calle mediante la articulación de servicios de oferta institucional  en el departamento del Quindío </t>
  </si>
  <si>
    <t xml:space="preserve">Fortalecimiento a las comunidades indigenas en la elaboración, formulación y/o actualización de los planes de vida en el departamento del Quindío </t>
  </si>
  <si>
    <t>Implementación de la "Política Pública para las comunidades Negras, Afrocolombianas, Raizales y Palenqueras residentes en el departamento del Quindío 2020-2030"</t>
  </si>
  <si>
    <t xml:space="preserve">Asistencia técnica a las entidades territoriales en las Políticas Públicas de primera infancia, infancia, adolescencia, juventud y familia en el departamento del Quindío. </t>
  </si>
  <si>
    <t>Apoyo para la conformación ó consolidación de asociaciones de mujeres productoras a través de estrategias y asesorías en temas organizacionales y administrativos en el departamento del Quindio</t>
  </si>
  <si>
    <t>Implementación de la política pública de diversidad sexual e identidad de género 2019-2029 en el departamento del Quindio</t>
  </si>
  <si>
    <t>Implementación de la Política Pública de juventud en el departamento del Quindío</t>
  </si>
  <si>
    <t>Implementación de medidas de protección y atención para las mujeres víctimas de violencia y discriminación en el marco de la Ley 1257 del 2008, en el departamento del Quindío</t>
  </si>
  <si>
    <t>Fortalecimiento de espacios de formación, atención y liderazgo para las mujeres en el departamento del Quindío</t>
  </si>
  <si>
    <t>Diseño de estrategías para la promoción de la vida y prevención del consumo de sustancias psicoactivas en el Departamento del Quindío.</t>
  </si>
  <si>
    <t>Fortalecimiento de unidades productivas individuales y familiares de población vulnerable para la inclusión social y productiva en el departamento del Quindío.</t>
  </si>
  <si>
    <t xml:space="preserve">Implementación de la Política Pública para la equidad de género y la autonomía de las Mujeres en el Departamento del Quindío </t>
  </si>
  <si>
    <t xml:space="preserve">
Fortalecimiento del desarrollo integral  de los niños niñas, adolescentes y familias para la garantía, atención y promoción de sus derechos en el departamento del Quindío</t>
  </si>
  <si>
    <t xml:space="preserve">Formulación y evaluación de instrumentos de Políticas Públicas para el abordaje de las poblaciones en situación de desprotección social del departamento del Quindío. </t>
  </si>
  <si>
    <t>Fortalecimiento de emprendimientos individuales y colectivos de personas y comunidades en riesgo con enfoque diferencial para la generación de ingresos en el departamento del Quindío</t>
  </si>
  <si>
    <t>Elaboración de documentos técnicos investigativos situacionales y de caracterización para el ajuste y adopción de instrumentos de planificación en el Departamento del Quindío</t>
  </si>
  <si>
    <t>SECRETARÍA DE SALUD</t>
  </si>
  <si>
    <t xml:space="preserve">	Implementación de la gestión integral por y para la salud de los Quindianos en el Departamento del Quindio</t>
  </si>
  <si>
    <t>Operación del Centro Regulador de Urgencias y Emergencias CRUE en el Departamento del Quindío.</t>
  </si>
  <si>
    <t>Servicio de atención oportuna e integral a la población inimputable del Departamento del Quindío.</t>
  </si>
  <si>
    <t>Cofinanciación del Régimen Subsidiado y apoyo a la prestación de servicios de Salud en el Departamento del Quindío.</t>
  </si>
  <si>
    <t>Fortalecimiento de la infraestructura física, dotación biomédica y vehiculos para la prestación de servicios de Salud en las las ESES del Departamento</t>
  </si>
  <si>
    <t>Prevencion y gestion de riesgo de los eventos en salud publica relacionados con la salud sexual y reproductiva en el Departamento del Quindio</t>
  </si>
  <si>
    <t>Fortalecimiento del capital estructural del Sistema de Vigilancia en Salud Pública del Departamento del Quindío</t>
  </si>
  <si>
    <t xml:space="preserve">Apoyo operativo a la inversión social en salud por y para la gente en el Departamento del Quindío </t>
  </si>
  <si>
    <t>Fortalecimiento de la atención Integral en Salud de niños y niñas de la primera infancia e infancia con enfoque de curso de vida en el Departamento del Quindío</t>
  </si>
  <si>
    <t>Fortalecimiento de la autoridad sanitaria en los procesos de inspección vigilancia y control a prestadores de servicios de salud en el Departamento del Quindio</t>
  </si>
  <si>
    <t>Fortalecimiento de los procesos gestión de la salud pública para el logro de resultados en salud asociados a las enfermedades trasmitidas por micobacterias y la discapacidad en el Departamento del Quindio.</t>
  </si>
  <si>
    <t>Implementación de la salud Inclusiva por y para todos en el Quindío</t>
  </si>
  <si>
    <t>Fortalecimiento de las actividades de vigilancia en Salud Pública en el departamento mediante las acciones misionales del laboratorio, con el fin de poder tomar decisiones para la Salud Pública.  Quindio</t>
  </si>
  <si>
    <t>Prevención de la salud mental y de los factores de riesgo asociados a la salud mental y el consumo de sustancias psicoactivas del  Quindio</t>
  </si>
  <si>
    <t>Fortalecimiento del modelo de inspección, vigilancia y control en Salud Ambiental en el departamento del Quindío</t>
  </si>
  <si>
    <t>Fortalecimiento de la gestión del riesgo sanitario y ambiental para la vigilancia de salud pública en el Departamento del Quindío</t>
  </si>
  <si>
    <t>Fortalecimiento de la capacidad resolutiva para la respuesta frente a brotes y emergencias en salud pública, del Sistema de Vigilancia en Salud Pública, y el Laboratorio de Salud Pública del departamento del Quindío</t>
  </si>
  <si>
    <t>Fortalecimiento de las intervenciones, procedimientos y actividades del plan de salud pública de intervenciones colectivas PIC para generar condiciones que favorezcan el control de factores de riesgo de la salud de la población del departamento del Quindío</t>
  </si>
  <si>
    <t>Fortalecimiento Social TIC en el Departamento del Quindío</t>
  </si>
  <si>
    <t>Fortalecimiento de la conectividad y acceso a las tecnologias de la información y comunicaciones en el departamento del Quindio</t>
  </si>
  <si>
    <t>Fortalecimiento en Ciencia, Tecnología e Innovaciòn en el Departamento del Quindìo</t>
  </si>
  <si>
    <t>Fortalecimiento de la Estrategia de Gobierno Digital e Infraestructura Tecnológica en el Departamento del Quindío</t>
  </si>
  <si>
    <t>INSTITUTO DEPARTAMENTAL DEL DEPORTE Y DE RECREACIÓN DEL QUINDÍO - INDEPORTES</t>
  </si>
  <si>
    <t>Fortalecimiento de la formación y preparación deportiva a través de los organismos deportivos en el departamento del Quindío</t>
  </si>
  <si>
    <t>Fortalecimiento de hábitos y estilos de vida saludables a través de la actividad física, la recreación y el deporte en el departamento del Quindío</t>
  </si>
  <si>
    <t>320 PROYECTA EMPRESA PARA EL DESARROLLO TERRITORIAL</t>
  </si>
  <si>
    <t>Fortalecimiento de las redes de acueducto y alcantarillado en los municipios del departamento del Quindío</t>
  </si>
  <si>
    <t>Fortalecimiento de la infraestructura educativa en el departamento del Quindío</t>
  </si>
  <si>
    <t>Fortalecimiento de La Infraestructura Deportiva Y Recreativa En El Departamento Del Quindio</t>
  </si>
  <si>
    <t>Mantenimiento de la infraestructura vial del departamento del Quindío</t>
  </si>
  <si>
    <t>Mantenimiento de los edificios públicos y/o equipamientos colectivos y comunitarios en el Departamento del Quindío.</t>
  </si>
  <si>
    <t xml:space="preserve"> Fortalecimiento del sector vivienda en el departamento del Quindio </t>
  </si>
  <si>
    <t>321 INSTITUTO DEPARTAMENTAL DE TRÁNSITO DEL QUINDÍO</t>
  </si>
  <si>
    <t>Fortalecimiento de la movilidad en las vías de la jurisdicción del Instituto Departamental de Tránsito del Quindío.</t>
  </si>
  <si>
    <t>TOTAL PROYECTOS INVERSION DEPARTAMENTAL 2024</t>
  </si>
  <si>
    <t>SECRETARÍA DE TECNOLOGÍAS DE LA INFORMACIÓN Y LAS  COMUNICACIONES</t>
  </si>
  <si>
    <t xml:space="preserve">PLAN OPERATIVO ANUAL DE INVERSIONES POAI  2025 - I TRIMESTRE
RELACIÓN PROYECTOS DE INVERSION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</si>
</sst>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240A]\ * #,##0.00_);_([$$-240A]\ * \(#,##0.00\);_([$$-240A]\ * &quot;-&quot;??_);_(@_)"/>
    <numFmt numFmtId="165" formatCode="_-* #,##0_-;\-* #,##0_-;_-* &quot;-&quot;??_-;_-@_-"/>
  </numFmts>
  <fonts count="6" x14ac:knownFonts="1">
    <font>
      <sz val="11"/>
      <color theme="1"/>
      <name val="Calibri"/>
      <family val="2"/>
      <scheme val="minor"/>
    </font>
    <font>
      <sz val="11"/>
      <color theme="1"/>
      <name val="Calibri"/>
      <family val="2"/>
      <scheme val="minor"/>
    </font>
    <font>
      <b/>
      <sz val="10"/>
      <color rgb="FF000000"/>
      <name val="Arial"/>
      <family val="2"/>
    </font>
    <font>
      <sz val="10"/>
      <color rgb="FF000000"/>
      <name val="Arial"/>
      <family val="2"/>
    </font>
    <font>
      <sz val="10"/>
      <name val="Arial"/>
      <family val="2"/>
    </font>
    <font>
      <sz val="10"/>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E2EFDA"/>
        <bgColor indexed="64"/>
      </patternFill>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164" fontId="0" fillId="0" borderId="0"/>
    <xf numFmtId="43" fontId="1" fillId="0" borderId="0" applyFont="0" applyFill="0" applyBorder="0" applyAlignment="0" applyProtection="0"/>
  </cellStyleXfs>
  <cellXfs count="26">
    <xf numFmtId="164" fontId="0" fillId="0" borderId="0" xfId="0"/>
    <xf numFmtId="164" fontId="2" fillId="0" borderId="1" xfId="0" applyFont="1" applyBorder="1" applyAlignment="1">
      <alignment horizontal="center" vertical="center" wrapText="1"/>
    </xf>
    <xf numFmtId="164" fontId="2" fillId="0" borderId="0" xfId="0" applyFont="1" applyAlignment="1">
      <alignment horizontal="center" vertical="center" wrapText="1"/>
    </xf>
    <xf numFmtId="164" fontId="2" fillId="2" borderId="2" xfId="0" applyFont="1" applyFill="1" applyBorder="1" applyAlignment="1">
      <alignment horizontal="center" vertical="center" wrapText="1"/>
    </xf>
    <xf numFmtId="164" fontId="2" fillId="3" borderId="3" xfId="0" applyFont="1" applyFill="1" applyBorder="1" applyAlignment="1">
      <alignment horizontal="center" vertical="center" wrapText="1"/>
    </xf>
    <xf numFmtId="164" fontId="2" fillId="3" borderId="4" xfId="0" applyFont="1" applyFill="1" applyBorder="1" applyAlignment="1">
      <alignment horizontal="center" vertical="center" wrapText="1"/>
    </xf>
    <xf numFmtId="165" fontId="2" fillId="3" borderId="2" xfId="1" applyNumberFormat="1" applyFont="1" applyFill="1" applyBorder="1" applyAlignment="1">
      <alignment vertical="center" wrapText="1"/>
    </xf>
    <xf numFmtId="1" fontId="3" fillId="4" borderId="2" xfId="1" applyNumberFormat="1" applyFont="1" applyFill="1" applyBorder="1" applyAlignment="1">
      <alignment horizontal="center" vertical="center" wrapText="1"/>
    </xf>
    <xf numFmtId="0" fontId="3" fillId="4" borderId="2" xfId="0" applyNumberFormat="1" applyFont="1" applyFill="1" applyBorder="1" applyAlignment="1">
      <alignment horizontal="justify" vertical="center" wrapText="1"/>
    </xf>
    <xf numFmtId="165" fontId="3" fillId="0" borderId="2" xfId="1" applyNumberFormat="1" applyFont="1" applyBorder="1" applyAlignment="1">
      <alignment vertical="center"/>
    </xf>
    <xf numFmtId="164" fontId="3" fillId="4" borderId="2" xfId="0" applyFont="1" applyFill="1" applyBorder="1" applyAlignment="1">
      <alignment horizontal="justify" vertical="center" wrapText="1"/>
    </xf>
    <xf numFmtId="164" fontId="2" fillId="3" borderId="2" xfId="0" applyFont="1" applyFill="1" applyBorder="1" applyAlignment="1">
      <alignment horizontal="center" vertical="center" wrapText="1"/>
    </xf>
    <xf numFmtId="165" fontId="2" fillId="3" borderId="2" xfId="1" applyNumberFormat="1" applyFont="1" applyFill="1" applyBorder="1" applyAlignment="1">
      <alignment vertical="center"/>
    </xf>
    <xf numFmtId="1" fontId="3" fillId="0" borderId="2" xfId="1" applyNumberFormat="1" applyFont="1" applyBorder="1" applyAlignment="1">
      <alignment horizontal="center" vertical="center" wrapText="1"/>
    </xf>
    <xf numFmtId="164" fontId="3" fillId="0" borderId="2" xfId="0" applyFont="1" applyBorder="1" applyAlignment="1">
      <alignment horizontal="justify" vertical="center" wrapText="1"/>
    </xf>
    <xf numFmtId="0" fontId="3" fillId="0" borderId="2" xfId="0" applyNumberFormat="1" applyFont="1" applyBorder="1" applyAlignment="1">
      <alignment horizontal="justify" vertical="center" wrapText="1"/>
    </xf>
    <xf numFmtId="1" fontId="4" fillId="0" borderId="5" xfId="0" applyNumberFormat="1" applyFont="1" applyBorder="1" applyAlignment="1">
      <alignment horizontal="center" vertical="center" wrapText="1"/>
    </xf>
    <xf numFmtId="0" fontId="4" fillId="0" borderId="5" xfId="0" applyNumberFormat="1" applyFont="1" applyBorder="1" applyAlignment="1">
      <alignment horizontal="justify" vertical="center" wrapText="1"/>
    </xf>
    <xf numFmtId="164" fontId="3" fillId="0" borderId="3" xfId="0" applyFont="1" applyBorder="1" applyAlignment="1">
      <alignment horizontal="justify" vertical="center" wrapText="1"/>
    </xf>
    <xf numFmtId="1" fontId="3" fillId="0" borderId="2" xfId="1" applyNumberFormat="1" applyFont="1" applyFill="1" applyBorder="1" applyAlignment="1">
      <alignment horizontal="center" vertical="center" wrapText="1"/>
    </xf>
    <xf numFmtId="165" fontId="3" fillId="0" borderId="2" xfId="1" applyNumberFormat="1" applyFont="1" applyFill="1" applyBorder="1" applyAlignment="1">
      <alignment vertical="center"/>
    </xf>
    <xf numFmtId="1" fontId="5" fillId="0" borderId="5" xfId="0" applyNumberFormat="1" applyFont="1" applyBorder="1" applyAlignment="1">
      <alignment horizontal="center" vertical="center"/>
    </xf>
    <xf numFmtId="49" fontId="3" fillId="0" borderId="2" xfId="0" applyNumberFormat="1" applyFont="1" applyBorder="1" applyAlignment="1">
      <alignment horizontal="justify" vertical="center" wrapText="1"/>
    </xf>
    <xf numFmtId="165" fontId="3" fillId="0" borderId="2" xfId="1" applyNumberFormat="1" applyFont="1" applyBorder="1" applyAlignment="1">
      <alignment vertical="center" wrapText="1"/>
    </xf>
    <xf numFmtId="164" fontId="2" fillId="2" borderId="2" xfId="0" applyFont="1" applyFill="1" applyBorder="1" applyAlignment="1">
      <alignment horizontal="left" vertical="center" wrapText="1"/>
    </xf>
    <xf numFmtId="165" fontId="2" fillId="5" borderId="2" xfId="1" applyNumberFormat="1" applyFont="1" applyFill="1" applyBorder="1" applyAlignment="1">
      <alignment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stg_/Downloads/ARMONIZACI&#211;N%20POAI%20-%20AJUSTADO-%20POSTERIOR%20ASAMBLEA%20DESCENTRALIZADOS%20IN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UXPLANEACION03/Desktop/F-PLA-43_SGTO_POAI_MARZO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2024 ARMONIZADO"/>
      <sheetName val="TDL"/>
      <sheetName val="RESUMEN DE PROGRAMAS"/>
      <sheetName val="LÍNEA ESTRATEGICA"/>
      <sheetName val="RELACION PROYECTOS"/>
      <sheetName val="FUENTE POR UNIDAD"/>
      <sheetName val="UNIDADES EJECUTORAS"/>
      <sheetName val="CONSOLIDADO"/>
    </sheetNames>
    <sheetDataSet>
      <sheetData sheetId="0">
        <row r="7">
          <cell r="Q7">
            <v>2024003630006</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TO POAI MARZO 2025"/>
      <sheetName val="RELACION PROYECTOS"/>
      <sheetName val="LÍNEA ESTRATEGICA"/>
      <sheetName val="FUENTE POR UNIDAD"/>
      <sheetName val="SECTOR PROGRAMAS"/>
      <sheetName val="PARTICIPACION UNIDADES"/>
      <sheetName val="CONSOLIDADO UNIDADES"/>
    </sheetNames>
    <sheetDataSet>
      <sheetData sheetId="0">
        <row r="9">
          <cell r="R9" t="str">
            <v>Implementación de un programa de modernización administrativa y locativa de bienes muebles e inmuebles a través del diagnóstico y fortalecimiento de la gestión institucional del Gobierno Departamental del Quindio</v>
          </cell>
        </row>
        <row r="58">
          <cell r="Q58">
            <v>20240036300132</v>
          </cell>
          <cell r="R58" t="str">
            <v>Ampliación a la cobertura de atención del Sistema Departamental de Gestión del Riesgo de Desastres, fortaleciendo los procesos de conocimiento, reducción del riesgo   y manejo de desastres en el Departameto del Quindío</v>
          </cell>
        </row>
        <row r="151">
          <cell r="Q151">
            <v>2024003630144</v>
          </cell>
          <cell r="R151" t="str">
            <v xml:space="preserve"> Fortalecimiento de  los procesos de educación ambiental destinadas a los lideres ambientales en el marco de la conservación de la biodiversidad y los Servicio ecosistemicos en el Departamento del Quindío</v>
          </cell>
        </row>
        <row r="288">
          <cell r="Q288">
            <v>2024003630145</v>
          </cell>
          <cell r="R288" t="str">
            <v>Fortalecimiento en la adquisición de unidades móviles para la prestación de servicios de salud en las ESES del Departamento del Quindio.</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C158"/>
  <sheetViews>
    <sheetView showGridLines="0" tabSelected="1" zoomScale="80" zoomScaleNormal="80" workbookViewId="0">
      <selection activeCell="B8" sqref="B8"/>
    </sheetView>
  </sheetViews>
  <sheetFormatPr baseColWidth="10" defaultColWidth="11.42578125" defaultRowHeight="15" x14ac:dyDescent="0.25"/>
  <cols>
    <col min="1" max="1" width="18.42578125" customWidth="1"/>
    <col min="2" max="2" width="64.28515625" customWidth="1"/>
    <col min="3" max="3" width="22.28515625" customWidth="1"/>
  </cols>
  <sheetData>
    <row r="1" spans="1:3" ht="40.5" customHeight="1" x14ac:dyDescent="0.25">
      <c r="A1" s="1" t="s">
        <v>155</v>
      </c>
      <c r="B1" s="2"/>
      <c r="C1" s="2"/>
    </row>
    <row r="2" spans="1:3" ht="51" customHeight="1" x14ac:dyDescent="0.25">
      <c r="A2" s="3" t="s">
        <v>0</v>
      </c>
      <c r="B2" s="3" t="s">
        <v>1</v>
      </c>
      <c r="C2" s="3" t="s">
        <v>2</v>
      </c>
    </row>
    <row r="3" spans="1:3" ht="24" customHeight="1" x14ac:dyDescent="0.25">
      <c r="A3" s="4" t="s">
        <v>3</v>
      </c>
      <c r="B3" s="5"/>
      <c r="C3" s="6">
        <f>SUM(C4:C8)</f>
        <v>314960000</v>
      </c>
    </row>
    <row r="4" spans="1:3" ht="70.5" customHeight="1" x14ac:dyDescent="0.25">
      <c r="A4" s="7">
        <f>'[1]POAI 2024 ARMONIZADO'!Q7</f>
        <v>2024003630006</v>
      </c>
      <c r="B4" s="8" t="s">
        <v>4</v>
      </c>
      <c r="C4" s="9">
        <v>106121000</v>
      </c>
    </row>
    <row r="5" spans="1:3" ht="50.1" customHeight="1" x14ac:dyDescent="0.25">
      <c r="A5" s="7">
        <v>2024003630008</v>
      </c>
      <c r="B5" s="10" t="s">
        <v>5</v>
      </c>
      <c r="C5" s="9">
        <v>17544000</v>
      </c>
    </row>
    <row r="6" spans="1:3" ht="50.1" customHeight="1" x14ac:dyDescent="0.25">
      <c r="A6" s="7">
        <v>2024003630009</v>
      </c>
      <c r="B6" s="10" t="s">
        <v>6</v>
      </c>
      <c r="C6" s="9">
        <v>54825000</v>
      </c>
    </row>
    <row r="7" spans="1:3" ht="50.1" customHeight="1" x14ac:dyDescent="0.25">
      <c r="A7" s="7">
        <v>2024003630010</v>
      </c>
      <c r="B7" s="10" t="s">
        <v>7</v>
      </c>
      <c r="C7" s="9">
        <v>36470000</v>
      </c>
    </row>
    <row r="8" spans="1:3" ht="57.75" customHeight="1" x14ac:dyDescent="0.25">
      <c r="A8" s="7">
        <v>20240036300131</v>
      </c>
      <c r="B8" s="10" t="str">
        <f>'[2]SGTO POAI MARZO 2025'!R9</f>
        <v>Implementación de un programa de modernización administrativa y locativa de bienes muebles e inmuebles a través del diagnóstico y fortalecimiento de la gestión institucional del Gobierno Departamental del Quindio</v>
      </c>
      <c r="C8" s="9">
        <v>100000000</v>
      </c>
    </row>
    <row r="9" spans="1:3" ht="32.25" customHeight="1" x14ac:dyDescent="0.25">
      <c r="A9" s="11" t="s">
        <v>8</v>
      </c>
      <c r="B9" s="11"/>
      <c r="C9" s="12">
        <f>SUM(C10:C17)</f>
        <v>1503932000</v>
      </c>
    </row>
    <row r="10" spans="1:3" ht="50.1" customHeight="1" x14ac:dyDescent="0.25">
      <c r="A10" s="13">
        <v>2024003630035</v>
      </c>
      <c r="B10" s="14" t="s">
        <v>9</v>
      </c>
      <c r="C10" s="9">
        <v>473400000</v>
      </c>
    </row>
    <row r="11" spans="1:3" ht="50.1" customHeight="1" x14ac:dyDescent="0.25">
      <c r="A11" s="13">
        <v>2024003630037</v>
      </c>
      <c r="B11" s="14" t="s">
        <v>10</v>
      </c>
      <c r="C11" s="9">
        <v>93840000</v>
      </c>
    </row>
    <row r="12" spans="1:3" ht="50.1" customHeight="1" x14ac:dyDescent="0.25">
      <c r="A12" s="13">
        <v>2024003630038</v>
      </c>
      <c r="B12" s="14" t="s">
        <v>11</v>
      </c>
      <c r="C12" s="9">
        <v>44700000</v>
      </c>
    </row>
    <row r="13" spans="1:3" ht="50.1" customHeight="1" x14ac:dyDescent="0.25">
      <c r="A13" s="13">
        <v>2024003630041</v>
      </c>
      <c r="B13" s="15" t="s">
        <v>12</v>
      </c>
      <c r="C13" s="9">
        <v>291720000</v>
      </c>
    </row>
    <row r="14" spans="1:3" ht="50.1" customHeight="1" x14ac:dyDescent="0.25">
      <c r="A14" s="13">
        <v>2024003630066</v>
      </c>
      <c r="B14" s="14" t="s">
        <v>13</v>
      </c>
      <c r="C14" s="9">
        <v>208120000</v>
      </c>
    </row>
    <row r="15" spans="1:3" ht="50.1" customHeight="1" x14ac:dyDescent="0.25">
      <c r="A15" s="13">
        <v>2024003630072</v>
      </c>
      <c r="B15" s="14" t="s">
        <v>14</v>
      </c>
      <c r="C15" s="9">
        <v>200000000</v>
      </c>
    </row>
    <row r="16" spans="1:3" ht="50.1" customHeight="1" x14ac:dyDescent="0.25">
      <c r="A16" s="13">
        <v>2024003630119</v>
      </c>
      <c r="B16" s="14" t="s">
        <v>15</v>
      </c>
      <c r="C16" s="9">
        <v>120000000</v>
      </c>
    </row>
    <row r="17" spans="1:3" ht="50.1" customHeight="1" x14ac:dyDescent="0.25">
      <c r="A17" s="16">
        <v>2024003630130</v>
      </c>
      <c r="B17" s="17" t="s">
        <v>16</v>
      </c>
      <c r="C17" s="9">
        <v>72152000</v>
      </c>
    </row>
    <row r="18" spans="1:3" ht="30" customHeight="1" x14ac:dyDescent="0.25">
      <c r="A18" s="11" t="s">
        <v>17</v>
      </c>
      <c r="B18" s="11"/>
      <c r="C18" s="12">
        <f>SUM(C19:C19)</f>
        <v>3348812570.1500001</v>
      </c>
    </row>
    <row r="19" spans="1:3" ht="50.1" customHeight="1" x14ac:dyDescent="0.25">
      <c r="A19" s="13">
        <v>2024003630014</v>
      </c>
      <c r="B19" s="14" t="s">
        <v>18</v>
      </c>
      <c r="C19" s="9">
        <v>3348812570.1500001</v>
      </c>
    </row>
    <row r="20" spans="1:3" ht="33" customHeight="1" x14ac:dyDescent="0.25">
      <c r="A20" s="11" t="s">
        <v>19</v>
      </c>
      <c r="B20" s="11"/>
      <c r="C20" s="12">
        <f>SUM(C21:C42)</f>
        <v>17024744735</v>
      </c>
    </row>
    <row r="21" spans="1:3" ht="50.1" customHeight="1" x14ac:dyDescent="0.25">
      <c r="A21" s="13">
        <v>2024003630028</v>
      </c>
      <c r="B21" s="14" t="s">
        <v>20</v>
      </c>
      <c r="C21" s="9">
        <v>5714754000</v>
      </c>
    </row>
    <row r="22" spans="1:3" ht="50.1" customHeight="1" x14ac:dyDescent="0.25">
      <c r="A22" s="13">
        <v>2024003630032</v>
      </c>
      <c r="B22" s="14" t="s">
        <v>21</v>
      </c>
      <c r="C22" s="9">
        <v>3600000000</v>
      </c>
    </row>
    <row r="23" spans="1:3" ht="35.25" customHeight="1" x14ac:dyDescent="0.25">
      <c r="A23" s="13">
        <v>2024003630034</v>
      </c>
      <c r="B23" s="14" t="s">
        <v>22</v>
      </c>
      <c r="C23" s="9">
        <v>70000000</v>
      </c>
    </row>
    <row r="24" spans="1:3" ht="50.1" customHeight="1" x14ac:dyDescent="0.25">
      <c r="A24" s="13">
        <v>2024003630036</v>
      </c>
      <c r="B24" s="18" t="s">
        <v>23</v>
      </c>
      <c r="C24" s="9">
        <v>3693450690</v>
      </c>
    </row>
    <row r="25" spans="1:3" ht="50.1" customHeight="1" x14ac:dyDescent="0.25">
      <c r="A25" s="13">
        <v>2024003630039</v>
      </c>
      <c r="B25" s="14" t="s">
        <v>24</v>
      </c>
      <c r="C25" s="9">
        <v>1687342045</v>
      </c>
    </row>
    <row r="26" spans="1:3" ht="50.1" customHeight="1" x14ac:dyDescent="0.25">
      <c r="A26" s="13">
        <v>2024003630040</v>
      </c>
      <c r="B26" s="14" t="s">
        <v>25</v>
      </c>
      <c r="C26" s="9">
        <v>100000000</v>
      </c>
    </row>
    <row r="27" spans="1:3" ht="50.1" customHeight="1" x14ac:dyDescent="0.25">
      <c r="A27" s="13">
        <v>2024003630042</v>
      </c>
      <c r="B27" s="14" t="s">
        <v>26</v>
      </c>
      <c r="C27" s="9">
        <v>59000000</v>
      </c>
    </row>
    <row r="28" spans="1:3" ht="50.1" customHeight="1" x14ac:dyDescent="0.25">
      <c r="A28" s="19">
        <v>2024003630033</v>
      </c>
      <c r="B28" s="14" t="s">
        <v>27</v>
      </c>
      <c r="C28" s="20">
        <v>100000000</v>
      </c>
    </row>
    <row r="29" spans="1:3" ht="34.5" customHeight="1" x14ac:dyDescent="0.25">
      <c r="A29" s="19">
        <v>2024003630127</v>
      </c>
      <c r="B29" s="14" t="s">
        <v>28</v>
      </c>
      <c r="C29" s="20">
        <v>80000000</v>
      </c>
    </row>
    <row r="30" spans="1:3" ht="35.25" customHeight="1" x14ac:dyDescent="0.25">
      <c r="A30" s="19">
        <v>2024003630128</v>
      </c>
      <c r="B30" s="14" t="s">
        <v>29</v>
      </c>
      <c r="C30" s="20">
        <v>78027000</v>
      </c>
    </row>
    <row r="31" spans="1:3" ht="50.1" customHeight="1" x14ac:dyDescent="0.25">
      <c r="A31" s="19">
        <v>2024003630129</v>
      </c>
      <c r="B31" s="14" t="s">
        <v>30</v>
      </c>
      <c r="C31" s="20">
        <v>370000000</v>
      </c>
    </row>
    <row r="32" spans="1:3" ht="50.1" customHeight="1" x14ac:dyDescent="0.25">
      <c r="A32" s="19">
        <v>2024003630133</v>
      </c>
      <c r="B32" s="14" t="s">
        <v>31</v>
      </c>
      <c r="C32" s="20">
        <v>70000000</v>
      </c>
    </row>
    <row r="33" spans="1:3" ht="50.1" customHeight="1" x14ac:dyDescent="0.25">
      <c r="A33" s="19">
        <v>2024003630134</v>
      </c>
      <c r="B33" s="14" t="s">
        <v>32</v>
      </c>
      <c r="C33" s="20">
        <v>65307000</v>
      </c>
    </row>
    <row r="34" spans="1:3" ht="50.1" customHeight="1" x14ac:dyDescent="0.25">
      <c r="A34" s="19">
        <v>2024003630135</v>
      </c>
      <c r="B34" s="14" t="s">
        <v>33</v>
      </c>
      <c r="C34" s="20">
        <v>250000000</v>
      </c>
    </row>
    <row r="35" spans="1:3" ht="40.5" customHeight="1" x14ac:dyDescent="0.25">
      <c r="A35" s="19">
        <v>2024003630136</v>
      </c>
      <c r="B35" s="14" t="s">
        <v>34</v>
      </c>
      <c r="C35" s="20">
        <v>40000000</v>
      </c>
    </row>
    <row r="36" spans="1:3" ht="50.1" customHeight="1" x14ac:dyDescent="0.25">
      <c r="A36" s="19">
        <v>2024003630137</v>
      </c>
      <c r="B36" s="14" t="s">
        <v>35</v>
      </c>
      <c r="C36" s="20">
        <v>100000000</v>
      </c>
    </row>
    <row r="37" spans="1:3" ht="50.1" customHeight="1" x14ac:dyDescent="0.25">
      <c r="A37" s="19">
        <v>2024003630138</v>
      </c>
      <c r="B37" s="14" t="s">
        <v>36</v>
      </c>
      <c r="C37" s="20">
        <v>180000000</v>
      </c>
    </row>
    <row r="38" spans="1:3" ht="50.1" customHeight="1" x14ac:dyDescent="0.25">
      <c r="A38" s="19">
        <v>2024003630139</v>
      </c>
      <c r="B38" s="14" t="s">
        <v>37</v>
      </c>
      <c r="C38" s="20">
        <v>100000000</v>
      </c>
    </row>
    <row r="39" spans="1:3" ht="33" customHeight="1" x14ac:dyDescent="0.25">
      <c r="A39" s="19">
        <v>2024003630140</v>
      </c>
      <c r="B39" s="14" t="s">
        <v>38</v>
      </c>
      <c r="C39" s="20">
        <v>356864000</v>
      </c>
    </row>
    <row r="40" spans="1:3" ht="50.1" customHeight="1" x14ac:dyDescent="0.25">
      <c r="A40" s="19">
        <v>2024003630141</v>
      </c>
      <c r="B40" s="14" t="s">
        <v>39</v>
      </c>
      <c r="C40" s="20">
        <v>70000000</v>
      </c>
    </row>
    <row r="41" spans="1:3" ht="50.1" customHeight="1" x14ac:dyDescent="0.25">
      <c r="A41" s="19">
        <v>2024003630142</v>
      </c>
      <c r="B41" s="14" t="s">
        <v>40</v>
      </c>
      <c r="C41" s="20">
        <v>70000000</v>
      </c>
    </row>
    <row r="42" spans="1:3" ht="50.1" customHeight="1" x14ac:dyDescent="0.25">
      <c r="A42" s="19">
        <v>2024003630143</v>
      </c>
      <c r="B42" s="14" t="s">
        <v>41</v>
      </c>
      <c r="C42" s="20">
        <v>170000000</v>
      </c>
    </row>
    <row r="43" spans="1:3" ht="29.25" customHeight="1" x14ac:dyDescent="0.25">
      <c r="A43" s="11" t="s">
        <v>42</v>
      </c>
      <c r="B43" s="11"/>
      <c r="C43" s="12">
        <f>SUM(C44:C56)</f>
        <v>7015797530</v>
      </c>
    </row>
    <row r="44" spans="1:3" ht="50.1" customHeight="1" x14ac:dyDescent="0.25">
      <c r="A44" s="13">
        <v>2024003630074</v>
      </c>
      <c r="B44" s="10" t="s">
        <v>43</v>
      </c>
      <c r="C44" s="9">
        <v>125000000</v>
      </c>
    </row>
    <row r="45" spans="1:3" ht="50.1" customHeight="1" x14ac:dyDescent="0.25">
      <c r="A45" s="13">
        <v>2024003630077</v>
      </c>
      <c r="B45" s="10" t="s">
        <v>44</v>
      </c>
      <c r="C45" s="9">
        <v>353000000</v>
      </c>
    </row>
    <row r="46" spans="1:3" ht="50.1" customHeight="1" x14ac:dyDescent="0.25">
      <c r="A46" s="13">
        <v>2024003630078</v>
      </c>
      <c r="B46" s="10" t="s">
        <v>45</v>
      </c>
      <c r="C46" s="9">
        <v>81600000</v>
      </c>
    </row>
    <row r="47" spans="1:3" ht="50.1" customHeight="1" x14ac:dyDescent="0.25">
      <c r="A47" s="13">
        <v>2024003630081</v>
      </c>
      <c r="B47" s="10" t="s">
        <v>46</v>
      </c>
      <c r="C47" s="9">
        <v>51000000</v>
      </c>
    </row>
    <row r="48" spans="1:3" ht="50.1" customHeight="1" x14ac:dyDescent="0.25">
      <c r="A48" s="13">
        <v>2024003630082</v>
      </c>
      <c r="B48" s="10" t="s">
        <v>47</v>
      </c>
      <c r="C48" s="9">
        <v>40800000</v>
      </c>
    </row>
    <row r="49" spans="1:3" ht="70.5" customHeight="1" x14ac:dyDescent="0.25">
      <c r="A49" s="13">
        <v>2024003630083</v>
      </c>
      <c r="B49" s="8" t="s">
        <v>48</v>
      </c>
      <c r="C49" s="9">
        <v>455229530</v>
      </c>
    </row>
    <row r="50" spans="1:3" ht="50.1" customHeight="1" x14ac:dyDescent="0.25">
      <c r="A50" s="13">
        <v>2024003630089</v>
      </c>
      <c r="B50" s="10" t="s">
        <v>49</v>
      </c>
      <c r="C50" s="9">
        <v>535200000</v>
      </c>
    </row>
    <row r="51" spans="1:3" ht="50.1" customHeight="1" x14ac:dyDescent="0.25">
      <c r="A51" s="13">
        <v>2024003630090</v>
      </c>
      <c r="B51" s="10" t="s">
        <v>50</v>
      </c>
      <c r="C51" s="9">
        <v>5016968000</v>
      </c>
    </row>
    <row r="52" spans="1:3" ht="50.1" customHeight="1" x14ac:dyDescent="0.25">
      <c r="A52" s="13">
        <v>2024003630095</v>
      </c>
      <c r="B52" s="10" t="s">
        <v>51</v>
      </c>
      <c r="C52" s="9">
        <v>90000000</v>
      </c>
    </row>
    <row r="53" spans="1:3" ht="30" customHeight="1" x14ac:dyDescent="0.25">
      <c r="A53" s="13">
        <v>2024003630097</v>
      </c>
      <c r="B53" s="10" t="s">
        <v>52</v>
      </c>
      <c r="C53" s="9">
        <v>30000000</v>
      </c>
    </row>
    <row r="54" spans="1:3" ht="50.1" customHeight="1" x14ac:dyDescent="0.25">
      <c r="A54" s="13">
        <v>2024003630098</v>
      </c>
      <c r="B54" s="10" t="s">
        <v>53</v>
      </c>
      <c r="C54" s="9">
        <v>60000000</v>
      </c>
    </row>
    <row r="55" spans="1:3" ht="50.1" customHeight="1" x14ac:dyDescent="0.25">
      <c r="A55" s="13">
        <v>2024003630103</v>
      </c>
      <c r="B55" s="10" t="s">
        <v>54</v>
      </c>
      <c r="C55" s="9">
        <v>38000000</v>
      </c>
    </row>
    <row r="56" spans="1:3" ht="50.1" customHeight="1" x14ac:dyDescent="0.25">
      <c r="A56" s="19">
        <f>+'[2]SGTO POAI MARZO 2025'!Q58</f>
        <v>20240036300132</v>
      </c>
      <c r="B56" s="14" t="str">
        <f>+'[2]SGTO POAI MARZO 2025'!R58</f>
        <v>Ampliación a la cobertura de atención del Sistema Departamental de Gestión del Riesgo de Desastres, fortaleciendo los procesos de conocimiento, reducción del riesgo   y manejo de desastres en el Departameto del Quindío</v>
      </c>
      <c r="C56" s="20">
        <v>139000000</v>
      </c>
    </row>
    <row r="57" spans="1:3" ht="27.75" customHeight="1" x14ac:dyDescent="0.25">
      <c r="A57" s="11" t="s">
        <v>55</v>
      </c>
      <c r="B57" s="11"/>
      <c r="C57" s="12">
        <f>SUM(C58:C61)</f>
        <v>5300452949.0900002</v>
      </c>
    </row>
    <row r="58" spans="1:3" ht="50.1" customHeight="1" x14ac:dyDescent="0.25">
      <c r="A58" s="13">
        <v>2024003630046</v>
      </c>
      <c r="B58" s="10" t="s">
        <v>56</v>
      </c>
      <c r="C58" s="9">
        <v>337186445.09000003</v>
      </c>
    </row>
    <row r="59" spans="1:3" ht="34.5" customHeight="1" x14ac:dyDescent="0.25">
      <c r="A59" s="13">
        <v>2024003630049</v>
      </c>
      <c r="B59" s="10" t="s">
        <v>57</v>
      </c>
      <c r="C59" s="9">
        <v>296500000</v>
      </c>
    </row>
    <row r="60" spans="1:3" ht="50.1" customHeight="1" x14ac:dyDescent="0.25">
      <c r="A60" s="13">
        <v>2024003630050</v>
      </c>
      <c r="B60" s="10" t="s">
        <v>58</v>
      </c>
      <c r="C60" s="9">
        <v>791582563</v>
      </c>
    </row>
    <row r="61" spans="1:3" ht="50.1" customHeight="1" x14ac:dyDescent="0.25">
      <c r="A61" s="13">
        <v>2024003630051</v>
      </c>
      <c r="B61" s="10" t="s">
        <v>59</v>
      </c>
      <c r="C61" s="9">
        <v>3875183941</v>
      </c>
    </row>
    <row r="62" spans="1:3" ht="32.25" customHeight="1" x14ac:dyDescent="0.25">
      <c r="A62" s="11" t="s">
        <v>60</v>
      </c>
      <c r="B62" s="11"/>
      <c r="C62" s="12">
        <f>SUM(C63:C68)</f>
        <v>2198055732.9000001</v>
      </c>
    </row>
    <row r="63" spans="1:3" ht="50.1" customHeight="1" x14ac:dyDescent="0.25">
      <c r="A63" s="13">
        <v>2024003630054</v>
      </c>
      <c r="B63" s="10" t="s">
        <v>61</v>
      </c>
      <c r="C63" s="9">
        <v>30600000</v>
      </c>
    </row>
    <row r="64" spans="1:3" ht="50.1" customHeight="1" x14ac:dyDescent="0.25">
      <c r="A64" s="13">
        <v>2024003630055</v>
      </c>
      <c r="B64" s="10" t="s">
        <v>62</v>
      </c>
      <c r="C64" s="9">
        <v>125760000</v>
      </c>
    </row>
    <row r="65" spans="1:3" ht="50.1" customHeight="1" x14ac:dyDescent="0.25">
      <c r="A65" s="13">
        <v>2024003630058</v>
      </c>
      <c r="B65" s="10" t="s">
        <v>63</v>
      </c>
      <c r="C65" s="9">
        <v>377400000</v>
      </c>
    </row>
    <row r="66" spans="1:3" ht="50.1" customHeight="1" x14ac:dyDescent="0.25">
      <c r="A66" s="13">
        <v>2024003630061</v>
      </c>
      <c r="B66" s="10" t="s">
        <v>64</v>
      </c>
      <c r="C66" s="9">
        <v>1038058732.9</v>
      </c>
    </row>
    <row r="67" spans="1:3" ht="50.1" customHeight="1" x14ac:dyDescent="0.25">
      <c r="A67" s="13">
        <v>2024003630065</v>
      </c>
      <c r="B67" s="10" t="s">
        <v>65</v>
      </c>
      <c r="C67" s="9">
        <v>20000000</v>
      </c>
    </row>
    <row r="68" spans="1:3" ht="50.1" customHeight="1" x14ac:dyDescent="0.25">
      <c r="A68" s="13">
        <v>2024003630069</v>
      </c>
      <c r="B68" s="10" t="s">
        <v>66</v>
      </c>
      <c r="C68" s="9">
        <v>606237000</v>
      </c>
    </row>
    <row r="69" spans="1:3" ht="32.25" customHeight="1" x14ac:dyDescent="0.25">
      <c r="A69" s="11" t="s">
        <v>67</v>
      </c>
      <c r="B69" s="11"/>
      <c r="C69" s="12">
        <f>SUM(C70:C88)</f>
        <v>5300328483.1925001</v>
      </c>
    </row>
    <row r="70" spans="1:3" ht="50.1" customHeight="1" x14ac:dyDescent="0.25">
      <c r="A70" s="13">
        <v>2024003630047</v>
      </c>
      <c r="B70" s="14" t="s">
        <v>68</v>
      </c>
      <c r="C70" s="9">
        <v>68340000</v>
      </c>
    </row>
    <row r="71" spans="1:3" ht="50.1" customHeight="1" x14ac:dyDescent="0.25">
      <c r="A71" s="13">
        <v>2024003630052</v>
      </c>
      <c r="B71" s="14" t="s">
        <v>69</v>
      </c>
      <c r="C71" s="9">
        <v>683322000</v>
      </c>
    </row>
    <row r="72" spans="1:3" ht="50.1" customHeight="1" x14ac:dyDescent="0.25">
      <c r="A72" s="13">
        <v>2024003630056</v>
      </c>
      <c r="B72" s="14" t="s">
        <v>70</v>
      </c>
      <c r="C72" s="9">
        <v>43000000</v>
      </c>
    </row>
    <row r="73" spans="1:3" ht="50.1" customHeight="1" x14ac:dyDescent="0.25">
      <c r="A73" s="13">
        <v>2024003630059</v>
      </c>
      <c r="B73" s="14" t="s">
        <v>71</v>
      </c>
      <c r="C73" s="9">
        <v>112200000</v>
      </c>
    </row>
    <row r="74" spans="1:3" ht="50.1" customHeight="1" x14ac:dyDescent="0.25">
      <c r="A74" s="13">
        <v>2024003630060</v>
      </c>
      <c r="B74" s="14" t="s">
        <v>72</v>
      </c>
      <c r="C74" s="9">
        <v>195840000</v>
      </c>
    </row>
    <row r="75" spans="1:3" ht="50.1" customHeight="1" x14ac:dyDescent="0.25">
      <c r="A75" s="13">
        <v>2024003630062</v>
      </c>
      <c r="B75" s="14" t="s">
        <v>73</v>
      </c>
      <c r="C75" s="9">
        <v>432928000</v>
      </c>
    </row>
    <row r="76" spans="1:3" ht="50.1" customHeight="1" x14ac:dyDescent="0.25">
      <c r="A76" s="13">
        <v>2024003630067</v>
      </c>
      <c r="B76" s="14" t="s">
        <v>74</v>
      </c>
      <c r="C76" s="9">
        <v>290673000</v>
      </c>
    </row>
    <row r="77" spans="1:3" ht="50.1" customHeight="1" x14ac:dyDescent="0.25">
      <c r="A77" s="13">
        <v>2024003630068</v>
      </c>
      <c r="B77" s="14" t="s">
        <v>75</v>
      </c>
      <c r="C77" s="9">
        <v>427460000</v>
      </c>
    </row>
    <row r="78" spans="1:3" ht="50.1" customHeight="1" x14ac:dyDescent="0.25">
      <c r="A78" s="13">
        <v>2024003630070</v>
      </c>
      <c r="B78" s="14" t="s">
        <v>76</v>
      </c>
      <c r="C78" s="9">
        <v>284620000</v>
      </c>
    </row>
    <row r="79" spans="1:3" ht="50.1" customHeight="1" x14ac:dyDescent="0.25">
      <c r="A79" s="13">
        <v>2024003630073</v>
      </c>
      <c r="B79" s="14" t="s">
        <v>77</v>
      </c>
      <c r="C79" s="9">
        <v>244000000</v>
      </c>
    </row>
    <row r="80" spans="1:3" ht="50.1" customHeight="1" x14ac:dyDescent="0.25">
      <c r="A80" s="13">
        <v>2024003630080</v>
      </c>
      <c r="B80" s="14" t="s">
        <v>78</v>
      </c>
      <c r="C80" s="9">
        <v>45000000</v>
      </c>
    </row>
    <row r="81" spans="1:3" ht="50.1" customHeight="1" x14ac:dyDescent="0.25">
      <c r="A81" s="13">
        <v>2024003630088</v>
      </c>
      <c r="B81" s="14" t="s">
        <v>79</v>
      </c>
      <c r="C81" s="9">
        <v>79458000</v>
      </c>
    </row>
    <row r="82" spans="1:3" ht="50.1" customHeight="1" x14ac:dyDescent="0.25">
      <c r="A82" s="13">
        <v>2024003630091</v>
      </c>
      <c r="B82" s="14" t="s">
        <v>80</v>
      </c>
      <c r="C82" s="9">
        <v>1375830483.1924999</v>
      </c>
    </row>
    <row r="83" spans="1:3" ht="50.1" customHeight="1" x14ac:dyDescent="0.25">
      <c r="A83" s="13">
        <v>2024003630093</v>
      </c>
      <c r="B83" s="14" t="s">
        <v>81</v>
      </c>
      <c r="C83" s="9">
        <v>145860000</v>
      </c>
    </row>
    <row r="84" spans="1:3" ht="50.1" customHeight="1" x14ac:dyDescent="0.25">
      <c r="A84" s="13">
        <v>2024003630094</v>
      </c>
      <c r="B84" s="14" t="s">
        <v>82</v>
      </c>
      <c r="C84" s="9">
        <v>155040000</v>
      </c>
    </row>
    <row r="85" spans="1:3" ht="50.1" customHeight="1" x14ac:dyDescent="0.25">
      <c r="A85" s="13">
        <v>2024003630096</v>
      </c>
      <c r="B85" s="14" t="s">
        <v>83</v>
      </c>
      <c r="C85" s="9">
        <v>67027000</v>
      </c>
    </row>
    <row r="86" spans="1:3" ht="50.1" customHeight="1" x14ac:dyDescent="0.25">
      <c r="A86" s="13">
        <v>2024003630109</v>
      </c>
      <c r="B86" s="14" t="s">
        <v>84</v>
      </c>
      <c r="C86" s="9">
        <v>139900000</v>
      </c>
    </row>
    <row r="87" spans="1:3" ht="50.1" customHeight="1" x14ac:dyDescent="0.25">
      <c r="A87" s="13">
        <v>2024003630113</v>
      </c>
      <c r="B87" s="14" t="s">
        <v>85</v>
      </c>
      <c r="C87" s="9">
        <v>479830000</v>
      </c>
    </row>
    <row r="88" spans="1:3" ht="50.1" customHeight="1" x14ac:dyDescent="0.25">
      <c r="A88" s="19">
        <f>+'[2]SGTO POAI MARZO 2025'!Q151</f>
        <v>2024003630144</v>
      </c>
      <c r="B88" s="14" t="str">
        <f>+'[2]SGTO POAI MARZO 2025'!R151</f>
        <v xml:space="preserve"> Fortalecimiento de  los procesos de educación ambiental destinadas a los lideres ambientales en el marco de la conservación de la biodiversidad y los Servicio ecosistemicos en el Departamento del Quindío</v>
      </c>
      <c r="C88" s="20">
        <v>30000000</v>
      </c>
    </row>
    <row r="89" spans="1:3" ht="27.75" customHeight="1" x14ac:dyDescent="0.25">
      <c r="A89" s="11" t="s">
        <v>86</v>
      </c>
      <c r="B89" s="11"/>
      <c r="C89" s="12">
        <f>SUM(C90:C92)</f>
        <v>1314158000</v>
      </c>
    </row>
    <row r="90" spans="1:3" ht="50.1" customHeight="1" x14ac:dyDescent="0.25">
      <c r="A90" s="21">
        <v>2024003630021</v>
      </c>
      <c r="B90" s="14" t="s">
        <v>87</v>
      </c>
      <c r="C90" s="9">
        <v>217158000</v>
      </c>
    </row>
    <row r="91" spans="1:3" ht="50.1" customHeight="1" x14ac:dyDescent="0.25">
      <c r="A91" s="21">
        <v>2024003630027</v>
      </c>
      <c r="B91" s="14" t="s">
        <v>88</v>
      </c>
      <c r="C91" s="9">
        <v>357000000</v>
      </c>
    </row>
    <row r="92" spans="1:3" ht="50.1" customHeight="1" x14ac:dyDescent="0.25">
      <c r="A92" s="21">
        <v>2024003630031</v>
      </c>
      <c r="B92" s="14" t="s">
        <v>89</v>
      </c>
      <c r="C92" s="9">
        <v>740000000</v>
      </c>
    </row>
    <row r="93" spans="1:3" ht="34.5" customHeight="1" x14ac:dyDescent="0.25">
      <c r="A93" s="11" t="s">
        <v>90</v>
      </c>
      <c r="B93" s="11"/>
      <c r="C93" s="12">
        <f>SUM(C94:C98)</f>
        <v>250199601543.90002</v>
      </c>
    </row>
    <row r="94" spans="1:3" ht="50.1" customHeight="1" x14ac:dyDescent="0.25">
      <c r="A94" s="13">
        <v>2024003630019</v>
      </c>
      <c r="B94" s="10" t="s">
        <v>91</v>
      </c>
      <c r="C94" s="9">
        <v>43860000</v>
      </c>
    </row>
    <row r="95" spans="1:3" ht="50.1" customHeight="1" x14ac:dyDescent="0.25">
      <c r="A95" s="13">
        <v>2024003630020</v>
      </c>
      <c r="B95" s="10" t="s">
        <v>92</v>
      </c>
      <c r="C95" s="9">
        <v>3000000000</v>
      </c>
    </row>
    <row r="96" spans="1:3" ht="50.1" customHeight="1" x14ac:dyDescent="0.25">
      <c r="A96" s="13">
        <v>2024003630022</v>
      </c>
      <c r="B96" s="10" t="s">
        <v>93</v>
      </c>
      <c r="C96" s="9">
        <v>1340641920</v>
      </c>
    </row>
    <row r="97" spans="1:3" ht="50.1" customHeight="1" x14ac:dyDescent="0.25">
      <c r="A97" s="13">
        <v>2024003630023</v>
      </c>
      <c r="B97" s="10" t="s">
        <v>94</v>
      </c>
      <c r="C97" s="9">
        <v>20317512358.830002</v>
      </c>
    </row>
    <row r="98" spans="1:3" ht="50.1" customHeight="1" x14ac:dyDescent="0.25">
      <c r="A98" s="13">
        <v>2024003630025</v>
      </c>
      <c r="B98" s="10" t="s">
        <v>95</v>
      </c>
      <c r="C98" s="9">
        <v>225497587265.07001</v>
      </c>
    </row>
    <row r="99" spans="1:3" ht="31.5" customHeight="1" x14ac:dyDescent="0.25">
      <c r="A99" s="11" t="s">
        <v>96</v>
      </c>
      <c r="B99" s="11"/>
      <c r="C99" s="12">
        <f>SUM(C100:C120)</f>
        <v>11491659069.4</v>
      </c>
    </row>
    <row r="100" spans="1:3" ht="50.1" customHeight="1" x14ac:dyDescent="0.25">
      <c r="A100" s="13">
        <v>2024003630044</v>
      </c>
      <c r="B100" s="14" t="s">
        <v>97</v>
      </c>
      <c r="C100" s="9">
        <v>214413500</v>
      </c>
    </row>
    <row r="101" spans="1:3" ht="50.1" customHeight="1" x14ac:dyDescent="0.25">
      <c r="A101" s="13">
        <v>2024003630045</v>
      </c>
      <c r="B101" s="14" t="s">
        <v>98</v>
      </c>
      <c r="C101" s="9">
        <v>121400000</v>
      </c>
    </row>
    <row r="102" spans="1:3" ht="50.1" customHeight="1" x14ac:dyDescent="0.25">
      <c r="A102" s="13">
        <v>2024003630048</v>
      </c>
      <c r="B102" s="14" t="s">
        <v>99</v>
      </c>
      <c r="C102" s="9">
        <v>390000000</v>
      </c>
    </row>
    <row r="103" spans="1:3" ht="50.1" customHeight="1" x14ac:dyDescent="0.25">
      <c r="A103" s="13">
        <v>2024003630053</v>
      </c>
      <c r="B103" s="14" t="s">
        <v>100</v>
      </c>
      <c r="C103" s="9">
        <v>70000000</v>
      </c>
    </row>
    <row r="104" spans="1:3" ht="50.1" customHeight="1" x14ac:dyDescent="0.25">
      <c r="A104" s="13">
        <v>2024003630057</v>
      </c>
      <c r="B104" s="14" t="s">
        <v>101</v>
      </c>
      <c r="C104" s="9">
        <v>8683041022.3999996</v>
      </c>
    </row>
    <row r="105" spans="1:3" ht="50.1" customHeight="1" x14ac:dyDescent="0.25">
      <c r="A105" s="13">
        <v>2024003630063</v>
      </c>
      <c r="B105" s="14" t="s">
        <v>102</v>
      </c>
      <c r="C105" s="9">
        <v>61200000</v>
      </c>
    </row>
    <row r="106" spans="1:3" ht="50.1" customHeight="1" x14ac:dyDescent="0.25">
      <c r="A106" s="13">
        <v>2024003630064</v>
      </c>
      <c r="B106" s="14" t="s">
        <v>103</v>
      </c>
      <c r="C106" s="9">
        <v>132600000</v>
      </c>
    </row>
    <row r="107" spans="1:3" ht="50.1" customHeight="1" x14ac:dyDescent="0.25">
      <c r="A107" s="13">
        <v>2024003630071</v>
      </c>
      <c r="B107" s="14" t="s">
        <v>104</v>
      </c>
      <c r="C107" s="9">
        <v>130000000</v>
      </c>
    </row>
    <row r="108" spans="1:3" ht="50.1" customHeight="1" x14ac:dyDescent="0.25">
      <c r="A108" s="13">
        <v>2024003630075</v>
      </c>
      <c r="B108" s="14" t="s">
        <v>105</v>
      </c>
      <c r="C108" s="9">
        <v>23000000</v>
      </c>
    </row>
    <row r="109" spans="1:3" ht="50.1" customHeight="1" x14ac:dyDescent="0.25">
      <c r="A109" s="13">
        <v>2024003630076</v>
      </c>
      <c r="B109" s="14" t="s">
        <v>106</v>
      </c>
      <c r="C109" s="9">
        <v>25000000</v>
      </c>
    </row>
    <row r="110" spans="1:3" ht="50.1" customHeight="1" x14ac:dyDescent="0.25">
      <c r="A110" s="13">
        <v>2024003630079</v>
      </c>
      <c r="B110" s="14" t="s">
        <v>107</v>
      </c>
      <c r="C110" s="9">
        <v>167500000</v>
      </c>
    </row>
    <row r="111" spans="1:3" ht="50.1" customHeight="1" x14ac:dyDescent="0.25">
      <c r="A111" s="13">
        <v>2024003630084</v>
      </c>
      <c r="B111" s="14" t="s">
        <v>108</v>
      </c>
      <c r="C111" s="9">
        <v>183600000</v>
      </c>
    </row>
    <row r="112" spans="1:3" ht="50.1" customHeight="1" x14ac:dyDescent="0.25">
      <c r="A112" s="13">
        <v>2024003630085</v>
      </c>
      <c r="B112" s="14" t="s">
        <v>109</v>
      </c>
      <c r="C112" s="9">
        <v>76400000</v>
      </c>
    </row>
    <row r="113" spans="1:3" ht="50.1" customHeight="1" x14ac:dyDescent="0.25">
      <c r="A113" s="13">
        <v>2024003630086</v>
      </c>
      <c r="B113" s="14" t="s">
        <v>110</v>
      </c>
      <c r="C113" s="9">
        <v>66400000</v>
      </c>
    </row>
    <row r="114" spans="1:3" ht="50.1" customHeight="1" x14ac:dyDescent="0.25">
      <c r="A114" s="13">
        <v>2024003630087</v>
      </c>
      <c r="B114" s="14" t="s">
        <v>111</v>
      </c>
      <c r="C114" s="9">
        <v>77314047</v>
      </c>
    </row>
    <row r="115" spans="1:3" ht="50.1" customHeight="1" x14ac:dyDescent="0.25">
      <c r="A115" s="13">
        <v>2024003630092</v>
      </c>
      <c r="B115" s="14" t="s">
        <v>112</v>
      </c>
      <c r="C115" s="9">
        <v>122000000</v>
      </c>
    </row>
    <row r="116" spans="1:3" ht="50.1" customHeight="1" x14ac:dyDescent="0.25">
      <c r="A116" s="13">
        <v>2024003630102</v>
      </c>
      <c r="B116" s="14" t="s">
        <v>113</v>
      </c>
      <c r="C116" s="9">
        <v>182500000</v>
      </c>
    </row>
    <row r="117" spans="1:3" ht="50.1" customHeight="1" x14ac:dyDescent="0.25">
      <c r="A117" s="13">
        <v>2024003630106</v>
      </c>
      <c r="B117" s="14" t="s">
        <v>114</v>
      </c>
      <c r="C117" s="9">
        <v>454990500</v>
      </c>
    </row>
    <row r="118" spans="1:3" ht="50.1" customHeight="1" x14ac:dyDescent="0.25">
      <c r="A118" s="13">
        <v>2024003630114</v>
      </c>
      <c r="B118" s="14" t="s">
        <v>115</v>
      </c>
      <c r="C118" s="9">
        <v>117300000</v>
      </c>
    </row>
    <row r="119" spans="1:3" ht="50.1" customHeight="1" x14ac:dyDescent="0.25">
      <c r="A119" s="13">
        <v>2024003630117</v>
      </c>
      <c r="B119" s="14" t="s">
        <v>116</v>
      </c>
      <c r="C119" s="9">
        <v>150000000</v>
      </c>
    </row>
    <row r="120" spans="1:3" ht="50.1" customHeight="1" x14ac:dyDescent="0.25">
      <c r="A120" s="13">
        <v>2024003630123</v>
      </c>
      <c r="B120" s="14" t="s">
        <v>117</v>
      </c>
      <c r="C120" s="9">
        <v>43000000</v>
      </c>
    </row>
    <row r="121" spans="1:3" ht="33" customHeight="1" x14ac:dyDescent="0.25">
      <c r="A121" s="11" t="s">
        <v>118</v>
      </c>
      <c r="B121" s="11"/>
      <c r="C121" s="12">
        <f>SUM(C122:C140)</f>
        <v>66318321948.68</v>
      </c>
    </row>
    <row r="122" spans="1:3" ht="50.1" customHeight="1" x14ac:dyDescent="0.25">
      <c r="A122" s="13">
        <v>2024003630099</v>
      </c>
      <c r="B122" s="14" t="s">
        <v>119</v>
      </c>
      <c r="C122" s="9">
        <v>928000000</v>
      </c>
    </row>
    <row r="123" spans="1:3" ht="50.1" customHeight="1" x14ac:dyDescent="0.25">
      <c r="A123" s="13">
        <v>2024003630100</v>
      </c>
      <c r="B123" s="14" t="s">
        <v>120</v>
      </c>
      <c r="C123" s="9">
        <v>300000000</v>
      </c>
    </row>
    <row r="124" spans="1:3" ht="50.1" customHeight="1" x14ac:dyDescent="0.25">
      <c r="A124" s="13">
        <v>2024003630101</v>
      </c>
      <c r="B124" s="14" t="s">
        <v>121</v>
      </c>
      <c r="C124" s="9">
        <v>4792957417.6000004</v>
      </c>
    </row>
    <row r="125" spans="1:3" ht="50.1" customHeight="1" x14ac:dyDescent="0.25">
      <c r="A125" s="13">
        <v>2024003630104</v>
      </c>
      <c r="B125" s="14" t="s">
        <v>122</v>
      </c>
      <c r="C125" s="9">
        <v>52897806847</v>
      </c>
    </row>
    <row r="126" spans="1:3" ht="50.1" customHeight="1" x14ac:dyDescent="0.25">
      <c r="A126" s="13">
        <v>2024003630105</v>
      </c>
      <c r="B126" s="14" t="s">
        <v>123</v>
      </c>
      <c r="C126" s="9">
        <v>40000000</v>
      </c>
    </row>
    <row r="127" spans="1:3" ht="50.1" customHeight="1" x14ac:dyDescent="0.25">
      <c r="A127" s="13">
        <v>2024003630107</v>
      </c>
      <c r="B127" s="14" t="s">
        <v>124</v>
      </c>
      <c r="C127" s="9">
        <v>291600000</v>
      </c>
    </row>
    <row r="128" spans="1:3" ht="50.1" customHeight="1" x14ac:dyDescent="0.25">
      <c r="A128" s="13">
        <v>2024003630108</v>
      </c>
      <c r="B128" s="14" t="s">
        <v>125</v>
      </c>
      <c r="C128" s="9">
        <v>868350000</v>
      </c>
    </row>
    <row r="129" spans="1:3" ht="50.1" customHeight="1" x14ac:dyDescent="0.25">
      <c r="A129" s="13">
        <v>2024003630110</v>
      </c>
      <c r="B129" s="14" t="s">
        <v>126</v>
      </c>
      <c r="C129" s="9">
        <v>338750000</v>
      </c>
    </row>
    <row r="130" spans="1:3" ht="50.1" customHeight="1" x14ac:dyDescent="0.25">
      <c r="A130" s="13">
        <v>2024003630111</v>
      </c>
      <c r="B130" s="14" t="s">
        <v>127</v>
      </c>
      <c r="C130" s="9">
        <v>343800000</v>
      </c>
    </row>
    <row r="131" spans="1:3" ht="50.1" customHeight="1" x14ac:dyDescent="0.25">
      <c r="A131" s="13">
        <v>2024003630112</v>
      </c>
      <c r="B131" s="14" t="s">
        <v>128</v>
      </c>
      <c r="C131" s="9">
        <v>150000000</v>
      </c>
    </row>
    <row r="132" spans="1:3" ht="50.1" customHeight="1" x14ac:dyDescent="0.25">
      <c r="A132" s="13">
        <v>2024003630115</v>
      </c>
      <c r="B132" s="14" t="s">
        <v>129</v>
      </c>
      <c r="C132" s="9">
        <v>436491064.37</v>
      </c>
    </row>
    <row r="133" spans="1:3" ht="50.1" customHeight="1" x14ac:dyDescent="0.25">
      <c r="A133" s="13">
        <v>2024003630116</v>
      </c>
      <c r="B133" s="14" t="s">
        <v>130</v>
      </c>
      <c r="C133" s="9">
        <v>140000000</v>
      </c>
    </row>
    <row r="134" spans="1:3" ht="50.1" customHeight="1" x14ac:dyDescent="0.25">
      <c r="A134" s="13">
        <v>2024003630118</v>
      </c>
      <c r="B134" s="14" t="s">
        <v>131</v>
      </c>
      <c r="C134" s="9">
        <v>200000000</v>
      </c>
    </row>
    <row r="135" spans="1:3" ht="50.1" customHeight="1" x14ac:dyDescent="0.25">
      <c r="A135" s="13">
        <v>2024003630120</v>
      </c>
      <c r="B135" s="14" t="s">
        <v>132</v>
      </c>
      <c r="C135" s="9">
        <v>261200000</v>
      </c>
    </row>
    <row r="136" spans="1:3" ht="50.1" customHeight="1" x14ac:dyDescent="0.25">
      <c r="A136" s="13">
        <v>2024003630121</v>
      </c>
      <c r="B136" s="14" t="s">
        <v>133</v>
      </c>
      <c r="C136" s="9">
        <v>809891500</v>
      </c>
    </row>
    <row r="137" spans="1:3" ht="50.1" customHeight="1" x14ac:dyDescent="0.25">
      <c r="A137" s="13">
        <v>2024003630122</v>
      </c>
      <c r="B137" s="14" t="s">
        <v>134</v>
      </c>
      <c r="C137" s="9">
        <v>574231505.71000004</v>
      </c>
    </row>
    <row r="138" spans="1:3" ht="50.1" customHeight="1" x14ac:dyDescent="0.25">
      <c r="A138" s="13">
        <v>2024003630124</v>
      </c>
      <c r="B138" s="14" t="s">
        <v>135</v>
      </c>
      <c r="C138" s="9">
        <v>957300000</v>
      </c>
    </row>
    <row r="139" spans="1:3" ht="69" customHeight="1" x14ac:dyDescent="0.25">
      <c r="A139" s="13">
        <v>2024003630125</v>
      </c>
      <c r="B139" s="15" t="s">
        <v>136</v>
      </c>
      <c r="C139" s="9">
        <v>1957943614</v>
      </c>
    </row>
    <row r="140" spans="1:3" ht="50.1" customHeight="1" x14ac:dyDescent="0.25">
      <c r="A140" s="19">
        <f>+'[2]SGTO POAI MARZO 2025'!Q288</f>
        <v>2024003630145</v>
      </c>
      <c r="B140" s="22" t="str">
        <f>+'[2]SGTO POAI MARZO 2025'!R288</f>
        <v>Fortalecimiento en la adquisición de unidades móviles para la prestación de servicios de salud en las ESES del Departamento del Quindio.</v>
      </c>
      <c r="C140" s="20">
        <v>30000000</v>
      </c>
    </row>
    <row r="141" spans="1:3" ht="37.5" customHeight="1" x14ac:dyDescent="0.25">
      <c r="A141" s="11" t="s">
        <v>154</v>
      </c>
      <c r="B141" s="11"/>
      <c r="C141" s="12">
        <f>SUM(C142:C145)</f>
        <v>1410212000</v>
      </c>
    </row>
    <row r="142" spans="1:3" ht="50.1" customHeight="1" x14ac:dyDescent="0.25">
      <c r="A142" s="13">
        <v>2024003630004</v>
      </c>
      <c r="B142" s="14" t="s">
        <v>137</v>
      </c>
      <c r="C142" s="23">
        <v>446060000</v>
      </c>
    </row>
    <row r="143" spans="1:3" ht="50.1" customHeight="1" x14ac:dyDescent="0.25">
      <c r="A143" s="13">
        <v>2024003630005</v>
      </c>
      <c r="B143" s="14" t="s">
        <v>138</v>
      </c>
      <c r="C143" s="23">
        <v>302380000</v>
      </c>
    </row>
    <row r="144" spans="1:3" ht="50.1" customHeight="1" x14ac:dyDescent="0.25">
      <c r="A144" s="13">
        <v>2024003630024</v>
      </c>
      <c r="B144" s="14" t="s">
        <v>139</v>
      </c>
      <c r="C144" s="23">
        <v>59100000</v>
      </c>
    </row>
    <row r="145" spans="1:3" ht="50.1" customHeight="1" x14ac:dyDescent="0.25">
      <c r="A145" s="13">
        <v>2024003630026</v>
      </c>
      <c r="B145" s="14" t="s">
        <v>140</v>
      </c>
      <c r="C145" s="23">
        <v>602672000</v>
      </c>
    </row>
    <row r="146" spans="1:3" ht="36.75" customHeight="1" x14ac:dyDescent="0.25">
      <c r="A146" s="11" t="s">
        <v>141</v>
      </c>
      <c r="B146" s="11"/>
      <c r="C146" s="12">
        <f>SUM(C147:C148)</f>
        <v>7779247758.25</v>
      </c>
    </row>
    <row r="147" spans="1:3" ht="50.1" customHeight="1" x14ac:dyDescent="0.25">
      <c r="A147" s="13">
        <v>2024003630017</v>
      </c>
      <c r="B147" s="14" t="s">
        <v>142</v>
      </c>
      <c r="C147" s="9">
        <v>4346253133.1800003</v>
      </c>
    </row>
    <row r="148" spans="1:3" ht="50.1" customHeight="1" x14ac:dyDescent="0.25">
      <c r="A148" s="13">
        <v>2024003630029</v>
      </c>
      <c r="B148" s="14" t="s">
        <v>143</v>
      </c>
      <c r="C148" s="9">
        <v>3432994625.0699997</v>
      </c>
    </row>
    <row r="149" spans="1:3" ht="35.25" customHeight="1" x14ac:dyDescent="0.25">
      <c r="A149" s="11" t="s">
        <v>144</v>
      </c>
      <c r="B149" s="11"/>
      <c r="C149" s="12">
        <f>SUM(C150:C155)</f>
        <v>7988221516.4900007</v>
      </c>
    </row>
    <row r="150" spans="1:3" ht="50.1" customHeight="1" x14ac:dyDescent="0.25">
      <c r="A150" s="13">
        <v>2024003630007</v>
      </c>
      <c r="B150" s="14" t="s">
        <v>145</v>
      </c>
      <c r="C150" s="9">
        <v>774526648</v>
      </c>
    </row>
    <row r="151" spans="1:3" ht="50.1" customHeight="1" x14ac:dyDescent="0.25">
      <c r="A151" s="13">
        <v>2024003630011</v>
      </c>
      <c r="B151" s="14" t="s">
        <v>146</v>
      </c>
      <c r="C151" s="9">
        <v>2011575935.5999999</v>
      </c>
    </row>
    <row r="152" spans="1:3" ht="50.1" customHeight="1" x14ac:dyDescent="0.25">
      <c r="A152" s="13">
        <v>2024003630012</v>
      </c>
      <c r="B152" s="14" t="s">
        <v>147</v>
      </c>
      <c r="C152" s="9">
        <v>1509608870</v>
      </c>
    </row>
    <row r="153" spans="1:3" ht="50.1" customHeight="1" x14ac:dyDescent="0.25">
      <c r="A153" s="13">
        <v>2024003630013</v>
      </c>
      <c r="B153" s="14" t="s">
        <v>148</v>
      </c>
      <c r="C153" s="9">
        <v>769095688</v>
      </c>
    </row>
    <row r="154" spans="1:3" ht="50.1" customHeight="1" x14ac:dyDescent="0.25">
      <c r="A154" s="13">
        <v>2024003630015</v>
      </c>
      <c r="B154" s="14" t="s">
        <v>149</v>
      </c>
      <c r="C154" s="9">
        <v>775639622.8900001</v>
      </c>
    </row>
    <row r="155" spans="1:3" ht="50.1" customHeight="1" x14ac:dyDescent="0.25">
      <c r="A155" s="13">
        <v>2024003630016</v>
      </c>
      <c r="B155" s="14" t="s">
        <v>150</v>
      </c>
      <c r="C155" s="9">
        <v>2147774752</v>
      </c>
    </row>
    <row r="156" spans="1:3" ht="50.1" customHeight="1" x14ac:dyDescent="0.25">
      <c r="A156" s="11" t="s">
        <v>151</v>
      </c>
      <c r="B156" s="11"/>
      <c r="C156" s="12">
        <f>SUM(C157:C157)</f>
        <v>280000000</v>
      </c>
    </row>
    <row r="157" spans="1:3" ht="50.1" customHeight="1" x14ac:dyDescent="0.25">
      <c r="A157" s="13">
        <v>2024003630018</v>
      </c>
      <c r="B157" s="14" t="s">
        <v>152</v>
      </c>
      <c r="C157" s="9">
        <v>280000000</v>
      </c>
    </row>
    <row r="158" spans="1:3" ht="24" customHeight="1" x14ac:dyDescent="0.25">
      <c r="A158" s="24" t="s">
        <v>153</v>
      </c>
      <c r="B158" s="24"/>
      <c r="C158" s="25">
        <f>SUM(C3,C9,C18,C20,C43,C57,C62,C69,C89,C93,C99,C121,C141,C146,C149,C156)</f>
        <v>388788505837.05255</v>
      </c>
    </row>
  </sheetData>
  <autoFilter ref="A3:C158">
    <filterColumn colId="0" showButton="0"/>
  </autoFilter>
  <mergeCells count="18">
    <mergeCell ref="A121:B121"/>
    <mergeCell ref="A141:B141"/>
    <mergeCell ref="A146:B146"/>
    <mergeCell ref="A149:B149"/>
    <mergeCell ref="A156:B156"/>
    <mergeCell ref="A158:B158"/>
    <mergeCell ref="A57:B57"/>
    <mergeCell ref="A62:B62"/>
    <mergeCell ref="A69:B69"/>
    <mergeCell ref="A89:B89"/>
    <mergeCell ref="A93:B93"/>
    <mergeCell ref="A99:B99"/>
    <mergeCell ref="A1:C1"/>
    <mergeCell ref="A3:B3"/>
    <mergeCell ref="A9:B9"/>
    <mergeCell ref="A18:B18"/>
    <mergeCell ref="A20:B20"/>
    <mergeCell ref="A43:B4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RELACION PROYECTOS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AUXPLANEACION03</dc:creator>
  <cp:lastModifiedBy>AUXPLANEACION03</cp:lastModifiedBy>
  <dcterms:created xsi:type="dcterms:W3CDTF">2025-05-13T20:07:03Z</dcterms:created>
  <dcterms:modified xsi:type="dcterms:W3CDTF">2025-05-13T20:19:08Z</dcterms:modified>
</cp:coreProperties>
</file>