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bernación 2022\STO PDD 2022\SGTO PDD I TRIMESTRE\"/>
    </mc:Choice>
  </mc:AlternateContent>
  <bookViews>
    <workbookView xWindow="0" yWindow="0" windowWidth="24000" windowHeight="9045"/>
  </bookViews>
  <sheets>
    <sheet name="RELACIÓN PROYECTOS" sheetId="1" r:id="rId1"/>
  </sheets>
  <definedNames>
    <definedName name="_1._Apoyo_con_equipos_para_la_seguridad_vial_Licenciamiento_de_software_para_comunicaciones">#REF!</definedName>
    <definedName name="_xlnm._FilterDatabase" localSheetId="0" hidden="1">'RELACIÓN PROYECTOS'!$A$2:$C$161</definedName>
    <definedName name="aa">#REF!</definedName>
    <definedName name="CODIGO_DIVIPOLA">#REF!</definedName>
    <definedName name="DboREGISTRO_LEY_617">#REF!</definedName>
    <definedName name="ñ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0" i="1" l="1"/>
  <c r="C155" i="1"/>
  <c r="C151" i="1"/>
  <c r="C144" i="1"/>
  <c r="C120" i="1"/>
  <c r="C94" i="1"/>
  <c r="C84" i="1"/>
  <c r="C80" i="1"/>
  <c r="C60" i="1"/>
  <c r="C54" i="1"/>
  <c r="C49" i="1"/>
  <c r="C36" i="1"/>
  <c r="C19" i="1"/>
  <c r="C16" i="1"/>
  <c r="C8" i="1"/>
  <c r="C3" i="1"/>
  <c r="C162" i="1" l="1"/>
</calcChain>
</file>

<file path=xl/sharedStrings.xml><?xml version="1.0" encoding="utf-8"?>
<sst xmlns="http://schemas.openxmlformats.org/spreadsheetml/2006/main" count="164" uniqueCount="164">
  <si>
    <t>PLAN OPERATIVO ANUAL DE INVERSIONES POAI  2022
PLAN DE DESARROLLO 2020-2023 "TÚ Y YO SOMOS QUINDIO"
RELACIÓN PROYECTOS DE INVERSION
A MARZO 31 DE 2022</t>
  </si>
  <si>
    <t>CÓDIGO BPIN</t>
  </si>
  <si>
    <t>NOMBRE DEL PROYECTO</t>
  </si>
  <si>
    <t>PRESUPUESTO</t>
  </si>
  <si>
    <t>304 SECRETARÍA ADMINISTRATIVA</t>
  </si>
  <si>
    <t>Implementación del Modelo Integrado de Planeación y de Gestión MIPG  de la Administración Departamental del Quindío (Dimensiones  de Talento humano,  Información y Comunicación y Gestión del Conocimiento).</t>
  </si>
  <si>
    <t xml:space="preserve">Actualización, depuración, seguimiento y evaluación del Pasivo Pensional de la Administración Departamental del Quindío </t>
  </si>
  <si>
    <t xml:space="preserve">Implementación de un programa de modernización de la gestión Administrativa de la Administración Departamental del Quindío. "TÚ y YO SOMOS QUINDÍO" </t>
  </si>
  <si>
    <t xml:space="preserve">Implementación del Sistema Departamental de Servicio a la Ciudadanía SDSC   en la Administración Departamental. </t>
  </si>
  <si>
    <t>305 SECRETARÍA DE PLANEACIÓN</t>
  </si>
  <si>
    <t xml:space="preserve">Fortalecimiento del Consejo Territorial de Planeación del Departamento del Quindío. "TÚ y YO SOMOS QUINDIO" </t>
  </si>
  <si>
    <t xml:space="preserve"> Implementación  de eventos de Rendición Pública de Cuentas  de divulgación de gestión  de la Administración Departamental  "TU Y YO SOMOS QUINDIO" </t>
  </si>
  <si>
    <t xml:space="preserve"> Implementación   de instrumentos de planificación para  en  Ordenamiento y la Gestión Territorial Departamental del Quindío  "TU Y YO SOMOS QUINDIO" </t>
  </si>
  <si>
    <t xml:space="preserve">  Implementación del Observatorio Económico  de la Administración Departamental del Quindío "TU Y YO SOMOS QUINDIO"</t>
  </si>
  <si>
    <t>Fortalecimiento del Banco de Programas y Proyectos de la administración departamental  "TÚ Y YO SOMOS QUINDIO"</t>
  </si>
  <si>
    <t>Asistencia Técnica  en  Instrumentos de Planificación y gestión  territorial en los  municipios del Departamento del  Quindío.</t>
  </si>
  <si>
    <t xml:space="preserve"> Implementación  del Modelo Integrado de Planeación y de Gestión MIPG en la Administración Departamental del   Quindío</t>
  </si>
  <si>
    <t>307 SECRETARÍA DE HACIENDA Y FINANZAS PÚBLICAS</t>
  </si>
  <si>
    <t>Implementación de estrategias de fortalecimiento del desempeño fiscal de la Administración departamental del Quindío</t>
  </si>
  <si>
    <t xml:space="preserve">Implementación de un programa para el cumplimiento de las políticas y prácticas contables de la administración departamental del Quindío.    </t>
  </si>
  <si>
    <t>308 SECRETARÍA DE AGUAS E INFRAESTRUCTURA</t>
  </si>
  <si>
    <t>Mantenimiento de las instituciones públicas y/o de seguridad y  justicia  del Estado en el Departamento Quindío</t>
  </si>
  <si>
    <t xml:space="preserve"> Mantenimiento de la infraestructura Educativa en el Departamento del Quindío. </t>
  </si>
  <si>
    <t xml:space="preserve"> Mantenimiento de la infraestructura cultural en el departamento del Quindío  </t>
  </si>
  <si>
    <t>Mejoramiento de la infraestructura física de las instituciones de salud pública y bienestar social en el  departamento del Quindío</t>
  </si>
  <si>
    <t>Construcción y dotación centro de atención integral para personas con discapacidad en el Departamento del Quindío</t>
  </si>
  <si>
    <t xml:space="preserve">Mantenimiento, mejoramiento y/o rehabilitación de  obras físicas de infraestructura deportiva y recreativa en el Departamento del Quindío  </t>
  </si>
  <si>
    <t>Adecuación planta de beneficio animal en el Departamento del Quindío</t>
  </si>
  <si>
    <t>Adecuación plaza de mercado en el Departamento del Quindío</t>
  </si>
  <si>
    <t>Mantenimiento, mejoramiento, rehabilitación y/o atención las vías  para  garantizar  la movilidad y competitividad en el departamento del Quindío.</t>
  </si>
  <si>
    <t xml:space="preserve"> Elaboración estudios y diseños de Infraestructura vial en el Departamento de Quindío </t>
  </si>
  <si>
    <t>Construcción, mantenimiento y/o mejoramiento de obras  de estabilización de Taludes en el Departamento del Quindío</t>
  </si>
  <si>
    <t xml:space="preserve"> Construcción, mantenimiento y/o mejoramiento de obras de infraestructura  para la mitigación y atención de desastres en los municipios del departamento del Quindío </t>
  </si>
  <si>
    <t xml:space="preserve">Mejoramiento de Vivienda de Interés Social en el Departamento del Quindío </t>
  </si>
  <si>
    <t xml:space="preserve">Implementación del plan departamental para el manejo empresarial de los servicios de agua y saneamiento básico en el Departamento del Quindío  </t>
  </si>
  <si>
    <t>Mantenimiento  de la infraestructura institucional o de edificios públicos en el Departamento del Quindío</t>
  </si>
  <si>
    <t xml:space="preserve">Construcción y/o adecuación de casetas comunales en los diferentes barrios del departamento </t>
  </si>
  <si>
    <t>309 SECRETARÍA DE INTERIOR</t>
  </si>
  <si>
    <t xml:space="preserve"> Implementación  de acciones con los Entes Municipales, para la reducción de los delitos en el Departamento del Quindío</t>
  </si>
  <si>
    <t xml:space="preserve">  Implementación de  métodos  para la resolución de conflictos y el  fortalecimiento de la seguridad de los ciudadanos en el Departamento del Quindío  </t>
  </si>
  <si>
    <t xml:space="preserve">Implementación de acciones de apoyo para la resocialización de las personas privadas de la libertad en las Instituciones Penitenciarias  del Departamento  del Quindío. </t>
  </si>
  <si>
    <t xml:space="preserve"> Implementación  y/o fortalecimiento  de  los planes para la gestión del riesgo y desastres en las Instituciones Educativas Oficiales  del Departamento </t>
  </si>
  <si>
    <t xml:space="preserve">Asistencia técnica, garantías, atención, ayuda humanitaria y promoción de iniciativas de memoria histórica a la población víctima del conflicto armado en el Departamento del Quindío </t>
  </si>
  <si>
    <t xml:space="preserve">Asistencia, atención y capacitación a la población excombatiente en el Departamento del Quindío. </t>
  </si>
  <si>
    <t xml:space="preserve"> Fortalecimiento de los organismos de seguridad del Departamento del Quindío, para mejorar la convivencia, preservación del orden público y la seguridad ciudadana. </t>
  </si>
  <si>
    <t xml:space="preserve">Fortalecimiento institucional de la entidades municipales para la consolidación de la convivencia, el orden público  y la seguridad ciudadana  en el departamento del Quindío  </t>
  </si>
  <si>
    <t>Fortalecimiento de los procesos de planificación del territorio para el conocimiento  y reducción del riesgo en el Departamento del Quindío.</t>
  </si>
  <si>
    <t>Fortalecimiento de la gestión del Riesgo mediante los procesos de conocimiento, reducción del riesgo y manejo de desastres, en el Departamento del Quindío</t>
  </si>
  <si>
    <t xml:space="preserve"> Implementación del Plan Integral de prevención de vulneraciones de los Derechos Humanos DDHH e infracciones  al Derecho Internacional Humanitario DIH en el Departamento del Quindío </t>
  </si>
  <si>
    <t xml:space="preserve"> Fortalecimiento de la participación ciudadana, veedurías y organizaciones comunales para el cumplimiento, protección y restablecimiento de los derechos contemplados en la Constitución Política.    </t>
  </si>
  <si>
    <t>310 SECRETARÍA DE CULTURA</t>
  </si>
  <si>
    <t xml:space="preserve">Implementación de la "Ruta de la felicidad y la identidad quindiana", para el fortalecimiento y visibilización de los procesos artísticos y culturales en el Departamento del Quindío  </t>
  </si>
  <si>
    <t xml:space="preserve">Implementación del programa "Tú y Yo Somos Cultura", para el fortalecimiento a la lectura,  escritura  y bibliotecas en el Departamento del Quindío   </t>
  </si>
  <si>
    <t xml:space="preserve"> Apoyo artistas y gestores culturales  del departamento del Quindío con el  beneficio de la Seguridad Social.  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</si>
  <si>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</si>
  <si>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>311 SECRETARÍA DE TURISMO INDUSTRIA Y COMERCIO</t>
  </si>
  <si>
    <t xml:space="preserve">Fortalecimiento de la competitividad y productividad en el  departamento del Quindío </t>
  </si>
  <si>
    <t xml:space="preserve"> Fortalecimiento del sector empresarial  para el acceso a nuevos mercados en el departamento del Quindío</t>
  </si>
  <si>
    <t>Mejoramiento  de la competitividad turística del Destino  Quindio</t>
  </si>
  <si>
    <t xml:space="preserve"> Fortalecimiento de la promoción turística  nacional e internacional  del destino Quindio </t>
  </si>
  <si>
    <t>Apoyo a la generación y formalización del empleo en el departamento del Quindío</t>
  </si>
  <si>
    <t>312 SECRETARÍA DE AGRICULTURA DESARROLLO RUAL Y MEDIO AMBIENTE</t>
  </si>
  <si>
    <t xml:space="preserve">Fortalecimiento e implementación de procesos de asociatividad y emprendimiento rural en el Departamento del Quindío.  </t>
  </si>
  <si>
    <t xml:space="preserve">Implementación de procesos productivos agropecuarios familiares campesinos en busca de la soberanía y seguridad alimentaria en el Departamento del Quindío </t>
  </si>
  <si>
    <t xml:space="preserve"> Fortalecimiento e implementación de procesos de mercadeo y comercialización agropecuaria en el Departamento del Quindío.                </t>
  </si>
  <si>
    <t>Implementación de procesos de extensión agropecuaria e inocuidad (estatus sanitario, BPA, BPG) alimentaria; en el Departamento del Quindío</t>
  </si>
  <si>
    <t xml:space="preserve"> Servicio de apoyo en la formulación y estructuración de proyectos de Desarrollo Rural e inclusión productiva  campesina en el Departamento del Quindío  </t>
  </si>
  <si>
    <t xml:space="preserve"> Apoyo a la Implementación de procesos para la prevención y mitigación de riesgos naturales del sector agropecuario en el Departamento del Quindío.  </t>
  </si>
  <si>
    <t>Implementación de procesos de ordenamiento productivo y social territorial en el Departamento del Quindío</t>
  </si>
  <si>
    <t xml:space="preserve"> Fortalecimiento de eventos y  ferias para la competitividad productiva y empresarial del sector rural en el Departamento del Quindío </t>
  </si>
  <si>
    <t xml:space="preserve">Implementación de procesos de sanidad e inocuidad alimentaria en el departamento del Quindío. </t>
  </si>
  <si>
    <t xml:space="preserve"> Implementación de procesos de innovación, ciencia y tecnología agropecuario en el Departamento del Quindío  </t>
  </si>
  <si>
    <t xml:space="preserve">Implementación de procesos de agro industrialización con calidad e inocuidad en el Departamento del Quindío </t>
  </si>
  <si>
    <t xml:space="preserve"> Fortalecimiento de nuevos emprendimientos e iniciativas clúster de las cadenas promisorias agropecuarias en el Departamento del Quindío.                     </t>
  </si>
  <si>
    <t xml:space="preserve">Fortalecimiento  de los procesos de Gestión Ambiental Urbana y Rural para la protección del Paisaje y la Biodiversidad en el  departamento del   Quindío  </t>
  </si>
  <si>
    <t xml:space="preserve"> Generación y desarrollo de acciones para la conservación de las áreas de importancia estratégica hídrica en el Departamento del Quindío </t>
  </si>
  <si>
    <t xml:space="preserve">Apoyo a la generación de entornos  amigables para los animales  domésticos y silvestres en el departamento del Quindío </t>
  </si>
  <si>
    <t xml:space="preserve">Realización de campañas de sensibilización y apropiación del patrimonio ambiental  del paisaje, la biodiversidad y sus servicios ecosistémicos en el Departamento del Quindío </t>
  </si>
  <si>
    <t xml:space="preserve">Apoyo a nuevos modelos de vida sostenibles, sustentables y eficientes en el suelo rural y urbano en el Departamento del Quindío  </t>
  </si>
  <si>
    <t>Implementación de un programa  de protección del  patrimonio ambiental  en paisaje la biodiversidad y sus servicios ecosistémicos en el Departamento de  Quindio</t>
  </si>
  <si>
    <t>Implementación  de acciones de Gestión del Cambio Climático en el marco del PIGCC en el Departamento del Quindío  Quindio</t>
  </si>
  <si>
    <t>313 DIRECCIÓN OFICINA PRIVADA</t>
  </si>
  <si>
    <t>Implementación de la Política de Transparencia, Acceso a la Información Pública y Lucha Contra la Corrupción del Modelo Integrado de Planificación y Gestión MIPG, articulada con el "Pacto por la Integridad, Transparencia y Legalidad"  en el Departamento del Quindío</t>
  </si>
  <si>
    <t>Desarrollo e implementación de  una estrategia  de comunicaciones  de la gestión institucional  de la Administración Departamental del Quindío "Hacia un  gobierno abierto".</t>
  </si>
  <si>
    <t>Fortalecimiento de  las capacidades institucionales de la administración departamental del Quindío, para generar condiciones de gobernanza territorial, participación, administración eficiente y transparente.</t>
  </si>
  <si>
    <t>314 SECRETARÍA DE EDUCACIÓN</t>
  </si>
  <si>
    <t>Fortalecimiento de Estrategias de Acceso, Bienestar y Permanencia en el Sector Educativo del Departamento del Quindío</t>
  </si>
  <si>
    <t>Fortalecimiento para la gestión de la educación inicial y preescolar en el marco de la atención integral a la primera infancia en el Departamento del Quindío.</t>
  </si>
  <si>
    <t>Fortalecimiento de la Calidad Educativa con inclusión y equidad para el Desarrollo Integral de niños, niñas, adolescentes y jóvenes en el Departamento del Quindío.</t>
  </si>
  <si>
    <t>Fortalecimiento territorial para una gestión educativa integral en la Secretaría de Educación Departamental del Quindío</t>
  </si>
  <si>
    <t>Fortalecimiento de las  Tecnologías de Información y Comunicación TIC,  para una innovación educativa de calidad en el departamento del Quindío.</t>
  </si>
  <si>
    <t>Fortalecimiento de las competencias comunicativas en lengua extranjera en estudiantes y docentes de las instituciones educativas oficiales del Departamento del Quindío.</t>
  </si>
  <si>
    <t>Implementación del observatorio de educación, con el fin de recopilar y producir información del sector educativo con enfoque territorial.</t>
  </si>
  <si>
    <t>Fortalecimiento de estrategias para el acceso y la permanencia  de los estudiantes egresados de los Establecimientos Educativos Oficiales a la educación superior o terciaria en el Departamento del Quindío.</t>
  </si>
  <si>
    <t>Implementación  y fortalecimiento de  las estrategias qué fomenten la ciencia, la tecnología y la innovación en las Instituciones Educativas Oficiales del Departamento.</t>
  </si>
  <si>
    <t>316 SECRETARÍA DE FAMILIA</t>
  </si>
  <si>
    <t xml:space="preserve">  Diseño e implementación de campañas para la promoción de la vida y prevención del consumo de sustancias psicoactivas en el Departamento del Quindío. "TU Y YO UNIDOS POR LA VIDA".  </t>
  </si>
  <si>
    <t xml:space="preserve">Implementación acciones de fortalecimiento de los entornos protectores de los jóvenes en barrios vulnerables de los municipios, del Departamento del Quindío. </t>
  </si>
  <si>
    <t xml:space="preserve"> Diseño e implementación de un  Modelo de  atención integral a la primera infancia  a través de las Rutas Integrales de Atención  RIA en el Departamento del  Quindío </t>
  </si>
  <si>
    <t xml:space="preserve"> Implementación de la política pública de Familia para la promoción del desarrollo integral de la población del Departamento del Quindío. </t>
  </si>
  <si>
    <t xml:space="preserve">Revisión, ajuste  e implementación de  la política pública de primera infancia, infancia y adolescencia en el Departamento del Quindío  </t>
  </si>
  <si>
    <t xml:space="preserve">Implementación de  la política pública de juventud en el Departamento del Quindío  </t>
  </si>
  <si>
    <t xml:space="preserve"> Diseño e implementación del programa de acompañamiento familiar y comunitario con enfoque preventivo en los tipos de violencias en el Departamento del Quindío "TU Y YO COMPROMETIDOS CON LA FAMILIA" </t>
  </si>
  <si>
    <t xml:space="preserve"> Diseño e implementación del programa comunitario para la prevención de los derechos de niños, niñas y adolescentes y su desarrollo integral. "TU Y YO COMPROMETIDOS CON LOS SUEÑOS". </t>
  </si>
  <si>
    <t xml:space="preserve"> Servicio de atención Post egreso de adolescentes y jóvenes, en los servicios de restablecimiento en la administración de justicia, con enfoque pedagógico y restaurativo encaminados a la inclusión social en el  Departamento del   Quindío.</t>
  </si>
  <si>
    <t xml:space="preserve">Fortalecimiento  de unidades productivas colectivas  juveniles para la generación de ingresos  en el departamento del Quindío  </t>
  </si>
  <si>
    <t xml:space="preserve">Formulación e Implementación del programa departamental para atención al ciudadano migrante y de repatriación.  </t>
  </si>
  <si>
    <t xml:space="preserve">Desarrollo de un  programa  de acompañamiento  familiar y comunitario  en procesos de Inclusión social y productivos para el emprendimiento de  alternativas de generación de ingresos  en el departamento del Quindío  </t>
  </si>
  <si>
    <t xml:space="preserve">Formulación e implementación   de proyectos productivos dirigidos a la población en condición de discapacidad y sus familias para la generación de  ingresos  y fortalecimiento del entorno familiar.  </t>
  </si>
  <si>
    <t xml:space="preserve">Apoyo en la construcción e Implementación de los Planes de Vida de los Cabildos y Resguardos indígenas asentados en el Departamento del Quindío "TU Y YO UNIDOS CON DIGNIDAD".  </t>
  </si>
  <si>
    <t xml:space="preserve">Formulación e implementación de la política pública para la comunidad negra, afrocolombiana, raizal y palenquera residente en el Departamento del Quindío   </t>
  </si>
  <si>
    <t xml:space="preserve">Servicio de atención integral a población en condición de discapacidad en los municipios del Departamento del Quindío "TU Y YO JUNTOS EN LA INCLUSIÓN". </t>
  </si>
  <si>
    <t xml:space="preserve">Apoyo en  la articulación de la  oferta social para la población habitante de calle del departamento del Quindío  </t>
  </si>
  <si>
    <t xml:space="preserve"> Servicio  de atención integral e inclusión para el bienestar de los adultos mayores del departamento del Quindío </t>
  </si>
  <si>
    <t xml:space="preserve"> Implementación de  estrategias de acompañamiento y asesoría a las asociaciones de mujeres del departamento del Quindío</t>
  </si>
  <si>
    <t>Desarrollo de jornadas de capacitación, sensibilización y prevención del  trabajo infantil  y protección del adolescente en el departamento del Quindío.</t>
  </si>
  <si>
    <t xml:space="preserve"> Implementación del  programa de liderazgo  para la participación femenina en escenarios sociales y políticos del departamento del Quindío</t>
  </si>
  <si>
    <t xml:space="preserve">  Implementación de la política pública de equidad de género para la mujer en el Departamento del Quindío  </t>
  </si>
  <si>
    <t xml:space="preserve">    Implementación de la política pública  de diversidad sexual en el Departamento del Quindío 20192029  </t>
  </si>
  <si>
    <t xml:space="preserve">Implementación de la Casa  de la Mujer Empoderada para la promoción a la participación ciudadana  de Mujeres en escenarios sociales, políticos y en fortalecimiento de la asociatividad  en el departamento del Quindío </t>
  </si>
  <si>
    <t>Implementación de la Casa Refugio de la Mujer del Departamento del Quindío</t>
  </si>
  <si>
    <t>318 SECRETARÍA DE SALUD</t>
  </si>
  <si>
    <t xml:space="preserve">Fortalecimiento de la autoridad sanitaria en el Departamento del Quindío                                                                                           </t>
  </si>
  <si>
    <t xml:space="preserve"> Implementación de programas de promoción social en poblaciones  especiales en el Departamento del Quindío </t>
  </si>
  <si>
    <t xml:space="preserve"> Fortalecimiento de las actividades de vigilancia y control del laboratorio de salud pública en el Departamento del Quindío</t>
  </si>
  <si>
    <t xml:space="preserve"> Asistencia técnica para el fortalecimiento de la gestión de las entidades territoriales del Departamento del Quindío  </t>
  </si>
  <si>
    <t>Asesoría y apoyo al proceso del sistema obligatorio de garantía de calidad de los prestadores de salud en el Departamento del Quindío</t>
  </si>
  <si>
    <t xml:space="preserve"> Apoyo operativo a la inversión social en salud en el Departamento del Quindío </t>
  </si>
  <si>
    <t xml:space="preserve"> Aprovechamiento biológico y consumo de  alimentos inocuos  en el Departamento del Quindío </t>
  </si>
  <si>
    <t>Control en Salud Ambiental para la consecución de un estado de vida saludable de la población  del  Departamento del Quindío.</t>
  </si>
  <si>
    <t xml:space="preserve">Fortalecimiento de acciones propias a los derechos sexuales y reproductivos en el Departamento del Quindío. </t>
  </si>
  <si>
    <t>Consolidación de acciones de promoción de la salud y prevención primaria en salud mental en el Departamento del Quindío.</t>
  </si>
  <si>
    <t>Generación de estilos de vida saludable y control y vigilancia en la gestión del riesgo de condiciones no transmisibles en el  Departamento del Quindío.</t>
  </si>
  <si>
    <t xml:space="preserve">Fortalecimiento de acciones de promoción, prevención y protección específica para la población infantil en el Departamento del Quindío.  </t>
  </si>
  <si>
    <t xml:space="preserve">Difusión de la estrategia de gestión integral y de control en vectores, zoonosis y cambio climático del Departamento del Quindío.   </t>
  </si>
  <si>
    <t xml:space="preserve"> Fortalecimiento de la inclusión social para la disminución del riesgo de contraer enfermedades transmisibles en el Departamento del Quindío.  </t>
  </si>
  <si>
    <t xml:space="preserve">Implementación de acciones para la contención de la pandemia Tú y Yo contra COVID </t>
  </si>
  <si>
    <t xml:space="preserve">Prevención, preparación, contingencia, mitigación y superación de emergencias y contingencias por eventos relacionados con la salud pública en el Departamento del Quindío.  </t>
  </si>
  <si>
    <t xml:space="preserve"> Prevención vigilancia y control de eventos en el ámbito laboral en el Departamento del Quindío.  </t>
  </si>
  <si>
    <t xml:space="preserve"> Fortalecimiento del sistema de vigilancia en salud pública en el Departamento del Quindío. </t>
  </si>
  <si>
    <t xml:space="preserve">Fortalecimiento de la red de urgencias y emergencias en el Departamento del Quindío. </t>
  </si>
  <si>
    <t>Fortalecimiento de las intervenciones colectivas y prioridades en salud pública del Departamento del Quindío PIC</t>
  </si>
  <si>
    <t xml:space="preserve">Subsidio y cofinanciación al régimen subsidiado del Sistema General de Seguridad Social en Salud en el Departamento del Quindío.  </t>
  </si>
  <si>
    <t>Prestación de Servicios a la Población no Afiliada al Sistema General de Seguridad Social en Salud y en el NO POS a la Población del Régimen Subsidiado.</t>
  </si>
  <si>
    <t xml:space="preserve">Fortalecimiento de la red de prestación de servicios pública del Departamento del Quindío.   </t>
  </si>
  <si>
    <t>324 SECRETARÍA DE TECNOLOGÍA DE LA INFORMACIÓN Y COMUNICACÓN</t>
  </si>
  <si>
    <t xml:space="preserve"> Fortalecimiento  y apoyo a las tecnologías de la información y las comunicaciones en el departamento del Quindío.</t>
  </si>
  <si>
    <t>Asistencia y apropiación tecnológica generacional en el departamento del Quindio</t>
  </si>
  <si>
    <t xml:space="preserve"> Fortalecimiento del sector empresarial del departamento del Quindío </t>
  </si>
  <si>
    <t xml:space="preserve">   Implementación de la transformación digital del sector empresarial en el Departamento del Quindío  </t>
  </si>
  <si>
    <t xml:space="preserve">  Implementación  y  divulgación de la estrategia    "Quindío innovador y competitivo"   </t>
  </si>
  <si>
    <t xml:space="preserve"> Fortalecimiento de la estrategia de gobierno digital  en la Administración Departamental y  Entes Territoriales del departamento del  Quindío  </t>
  </si>
  <si>
    <t>319 INDEPORTES</t>
  </si>
  <si>
    <t>Fortalecimiento, hábitos y estilos de vida saludable como instrumento SALVAVIDAS en el departamento del Quindío</t>
  </si>
  <si>
    <t>Fortalecimiento al deporte competitivo y de altos logros "TU Y    YO SOMOS SALVAVIDAS POR UN QUINDIO GANADOR" en el Departamento del Quindío</t>
  </si>
  <si>
    <t>Desarrollo de los  XXII JUEGOS DEPORTIVOS NACIONALES Y VI JUEGOS PARANACIONALES   2023</t>
  </si>
  <si>
    <t>320 PROYECTA EMPRESA PARA EL DESARROLLO TERRITORIAL</t>
  </si>
  <si>
    <t>Mantenimiento de obras complementarias de la infraestructura  deportiva y recreativa en el Departamento del Quindío.</t>
  </si>
  <si>
    <t>Mantenimiento de obras complementarias en la Infraestructura educativa en el Departamento del Quindío.</t>
  </si>
  <si>
    <t xml:space="preserve">  Mantenimiento de obras complementarias a la infraestructura vial en el Departamento del Quindío </t>
  </si>
  <si>
    <t xml:space="preserve"> Apoyo en la formulación y ejecución de proyectos de vivienda en el Departamento del Quindío   </t>
  </si>
  <si>
    <t>321 INSTITUTO DEPARTAMENTAL DE TRÁNSITO DEL QUINDÍO</t>
  </si>
  <si>
    <t>Implementación del programa de seguridad vial en el Departamento del Quindío  "TU Y YO POR LA SEGURIDAD VIAL"</t>
  </si>
  <si>
    <t>TOTAL PROYECTOS INVERSION DEPARTAMENTAL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</si>
</sst>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[$$-240A]\ * #,##0.00_);_([$$-240A]\ * \(#,##0.00\);_([$$-240A]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41">
    <xf numFmtId="164" fontId="0" fillId="0" borderId="0" xfId="0"/>
    <xf numFmtId="164" fontId="3" fillId="2" borderId="4" xfId="0" applyFont="1" applyFill="1" applyBorder="1" applyAlignment="1">
      <alignment horizontal="center" vertical="center" wrapText="1"/>
    </xf>
    <xf numFmtId="164" fontId="3" fillId="2" borderId="3" xfId="0" applyFont="1" applyFill="1" applyBorder="1" applyAlignment="1">
      <alignment horizontal="center" vertical="center" wrapText="1"/>
    </xf>
    <xf numFmtId="164" fontId="3" fillId="2" borderId="5" xfId="0" applyFont="1" applyFill="1" applyBorder="1" applyAlignment="1">
      <alignment horizontal="center" vertical="center" wrapText="1"/>
    </xf>
    <xf numFmtId="43" fontId="3" fillId="3" borderId="8" xfId="1" applyFont="1" applyFill="1" applyBorder="1" applyAlignment="1">
      <alignment vertical="center" wrapText="1"/>
    </xf>
    <xf numFmtId="1" fontId="4" fillId="4" borderId="9" xfId="1" applyNumberFormat="1" applyFont="1" applyFill="1" applyBorder="1" applyAlignment="1">
      <alignment horizontal="center" vertical="center" wrapText="1"/>
    </xf>
    <xf numFmtId="164" fontId="4" fillId="4" borderId="10" xfId="0" applyFont="1" applyFill="1" applyBorder="1" applyAlignment="1">
      <alignment horizontal="justify" vertical="center" wrapText="1"/>
    </xf>
    <xf numFmtId="43" fontId="0" fillId="0" borderId="11" xfId="1" applyFont="1" applyBorder="1" applyAlignment="1">
      <alignment vertical="center"/>
    </xf>
    <xf numFmtId="1" fontId="4" fillId="4" borderId="12" xfId="1" applyNumberFormat="1" applyFont="1" applyFill="1" applyBorder="1" applyAlignment="1">
      <alignment horizontal="center" vertical="center" wrapText="1"/>
    </xf>
    <xf numFmtId="164" fontId="4" fillId="4" borderId="13" xfId="0" applyFont="1" applyFill="1" applyBorder="1" applyAlignment="1">
      <alignment horizontal="justify" vertical="center" wrapText="1"/>
    </xf>
    <xf numFmtId="43" fontId="0" fillId="0" borderId="14" xfId="1" applyFont="1" applyBorder="1" applyAlignment="1">
      <alignment vertical="center"/>
    </xf>
    <xf numFmtId="1" fontId="4" fillId="0" borderId="12" xfId="1" applyNumberFormat="1" applyFont="1" applyBorder="1" applyAlignment="1">
      <alignment horizontal="center" vertical="center" wrapText="1"/>
    </xf>
    <xf numFmtId="164" fontId="4" fillId="0" borderId="13" xfId="0" applyFont="1" applyBorder="1" applyAlignment="1">
      <alignment horizontal="justify" vertical="center" wrapText="1"/>
    </xf>
    <xf numFmtId="1" fontId="4" fillId="0" borderId="15" xfId="1" applyNumberFormat="1" applyFont="1" applyBorder="1" applyAlignment="1">
      <alignment horizontal="center" vertical="center" wrapText="1"/>
    </xf>
    <xf numFmtId="164" fontId="4" fillId="0" borderId="16" xfId="0" applyFont="1" applyBorder="1" applyAlignment="1">
      <alignment horizontal="justify" vertical="center" wrapText="1"/>
    </xf>
    <xf numFmtId="43" fontId="0" fillId="0" borderId="17" xfId="1" applyFont="1" applyBorder="1" applyAlignment="1">
      <alignment vertical="center"/>
    </xf>
    <xf numFmtId="43" fontId="3" fillId="3" borderId="3" xfId="1" applyFont="1" applyFill="1" applyBorder="1" applyAlignment="1">
      <alignment vertical="center" wrapText="1"/>
    </xf>
    <xf numFmtId="1" fontId="4" fillId="0" borderId="20" xfId="1" applyNumberFormat="1" applyFont="1" applyBorder="1" applyAlignment="1">
      <alignment horizontal="center" vertical="center" wrapText="1"/>
    </xf>
    <xf numFmtId="164" fontId="4" fillId="4" borderId="21" xfId="0" applyFont="1" applyFill="1" applyBorder="1" applyAlignment="1">
      <alignment horizontal="justify" vertical="center" wrapText="1"/>
    </xf>
    <xf numFmtId="43" fontId="0" fillId="0" borderId="22" xfId="1" applyFont="1" applyBorder="1" applyAlignment="1">
      <alignment vertical="center"/>
    </xf>
    <xf numFmtId="164" fontId="4" fillId="4" borderId="16" xfId="0" applyFont="1" applyFill="1" applyBorder="1" applyAlignment="1">
      <alignment horizontal="justify" vertical="center" wrapText="1"/>
    </xf>
    <xf numFmtId="43" fontId="3" fillId="3" borderId="4" xfId="1" applyFont="1" applyFill="1" applyBorder="1" applyAlignment="1">
      <alignment vertical="center" wrapText="1"/>
    </xf>
    <xf numFmtId="164" fontId="4" fillId="0" borderId="21" xfId="0" applyFont="1" applyBorder="1" applyAlignment="1">
      <alignment horizontal="justify" vertical="center" wrapText="1"/>
    </xf>
    <xf numFmtId="1" fontId="4" fillId="0" borderId="20" xfId="1" applyNumberFormat="1" applyFont="1" applyFill="1" applyBorder="1" applyAlignment="1">
      <alignment horizontal="center" vertical="center" wrapText="1"/>
    </xf>
    <xf numFmtId="1" fontId="4" fillId="0" borderId="12" xfId="1" applyNumberFormat="1" applyFont="1" applyFill="1" applyBorder="1" applyAlignment="1">
      <alignment horizontal="center" vertical="center" wrapText="1"/>
    </xf>
    <xf numFmtId="1" fontId="4" fillId="0" borderId="13" xfId="1" applyNumberFormat="1" applyFont="1" applyFill="1" applyBorder="1" applyAlignment="1">
      <alignment horizontal="center" vertical="center" wrapText="1"/>
    </xf>
    <xf numFmtId="49" fontId="4" fillId="4" borderId="13" xfId="0" applyNumberFormat="1" applyFont="1" applyFill="1" applyBorder="1" applyAlignment="1">
      <alignment horizontal="justify" vertical="center" wrapText="1"/>
    </xf>
    <xf numFmtId="1" fontId="4" fillId="0" borderId="23" xfId="1" applyNumberFormat="1" applyFont="1" applyBorder="1" applyAlignment="1">
      <alignment horizontal="center" vertical="center" wrapText="1"/>
    </xf>
    <xf numFmtId="164" fontId="4" fillId="0" borderId="24" xfId="0" applyFont="1" applyBorder="1" applyAlignment="1">
      <alignment horizontal="justify" vertical="center" wrapText="1"/>
    </xf>
    <xf numFmtId="43" fontId="0" fillId="0" borderId="25" xfId="1" applyFont="1" applyBorder="1" applyAlignment="1">
      <alignment vertical="center"/>
    </xf>
    <xf numFmtId="43" fontId="3" fillId="2" borderId="4" xfId="1" applyFont="1" applyFill="1" applyBorder="1" applyAlignment="1">
      <alignment vertical="center" wrapText="1"/>
    </xf>
    <xf numFmtId="43" fontId="0" fillId="0" borderId="0" xfId="1" applyFont="1"/>
    <xf numFmtId="164" fontId="3" fillId="3" borderId="18" xfId="0" applyFont="1" applyFill="1" applyBorder="1" applyAlignment="1">
      <alignment horizontal="center" vertical="center" wrapText="1"/>
    </xf>
    <xf numFmtId="164" fontId="3" fillId="3" borderId="19" xfId="0" applyFont="1" applyFill="1" applyBorder="1" applyAlignment="1">
      <alignment horizontal="center" vertical="center" wrapText="1"/>
    </xf>
    <xf numFmtId="164" fontId="3" fillId="2" borderId="18" xfId="0" applyFont="1" applyFill="1" applyBorder="1" applyAlignment="1">
      <alignment horizontal="center" vertical="center" wrapText="1"/>
    </xf>
    <xf numFmtId="164" fontId="3" fillId="2" borderId="19" xfId="0" applyFont="1" applyFill="1" applyBorder="1" applyAlignment="1">
      <alignment horizontal="center" vertical="center" wrapText="1"/>
    </xf>
    <xf numFmtId="164" fontId="2" fillId="0" borderId="1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/>
    </xf>
    <xf numFmtId="164" fontId="2" fillId="0" borderId="3" xfId="0" applyFont="1" applyBorder="1" applyAlignment="1">
      <alignment horizontal="center" vertical="center"/>
    </xf>
    <xf numFmtId="164" fontId="3" fillId="3" borderId="6" xfId="0" applyFont="1" applyFill="1" applyBorder="1" applyAlignment="1">
      <alignment horizontal="center" vertical="center" wrapText="1"/>
    </xf>
    <xf numFmtId="164" fontId="3" fillId="3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65"/>
  <sheetViews>
    <sheetView showGridLines="0" tabSelected="1" zoomScale="80" zoomScaleNormal="80" workbookViewId="0">
      <selection activeCell="C158" sqref="C158"/>
    </sheetView>
  </sheetViews>
  <sheetFormatPr baseColWidth="10" defaultRowHeight="15" x14ac:dyDescent="0.25"/>
  <cols>
    <col min="1" max="1" width="17.85546875" customWidth="1"/>
    <col min="2" max="2" width="54.7109375" customWidth="1"/>
    <col min="3" max="3" width="20.28515625" customWidth="1"/>
  </cols>
  <sheetData>
    <row r="1" spans="1:3" ht="71.25" customHeight="1" thickBot="1" x14ac:dyDescent="0.3">
      <c r="A1" s="36" t="s">
        <v>0</v>
      </c>
      <c r="B1" s="37"/>
      <c r="C1" s="38"/>
    </row>
    <row r="2" spans="1:3" ht="30" customHeight="1" thickBot="1" x14ac:dyDescent="0.3">
      <c r="A2" s="1" t="s">
        <v>1</v>
      </c>
      <c r="B2" s="2" t="s">
        <v>2</v>
      </c>
      <c r="C2" s="3" t="s">
        <v>3</v>
      </c>
    </row>
    <row r="3" spans="1:3" ht="30" customHeight="1" thickBot="1" x14ac:dyDescent="0.3">
      <c r="A3" s="39" t="s">
        <v>4</v>
      </c>
      <c r="B3" s="40"/>
      <c r="C3" s="4">
        <f>SUM(C4:C7)</f>
        <v>254828802</v>
      </c>
    </row>
    <row r="4" spans="1:3" ht="66" customHeight="1" x14ac:dyDescent="0.25">
      <c r="A4" s="5">
        <v>2020003630006</v>
      </c>
      <c r="B4" s="6" t="s">
        <v>5</v>
      </c>
      <c r="C4" s="7">
        <v>81685644</v>
      </c>
    </row>
    <row r="5" spans="1:3" ht="66" customHeight="1" x14ac:dyDescent="0.25">
      <c r="A5" s="8">
        <v>2020003630007</v>
      </c>
      <c r="B5" s="9" t="s">
        <v>6</v>
      </c>
      <c r="C5" s="10">
        <v>71530000</v>
      </c>
    </row>
    <row r="6" spans="1:3" ht="66" customHeight="1" x14ac:dyDescent="0.25">
      <c r="A6" s="11">
        <v>2020003630041</v>
      </c>
      <c r="B6" s="12" t="s">
        <v>7</v>
      </c>
      <c r="C6" s="10">
        <v>24740000</v>
      </c>
    </row>
    <row r="7" spans="1:3" ht="66" customHeight="1" thickBot="1" x14ac:dyDescent="0.3">
      <c r="A7" s="13">
        <v>2020003630005</v>
      </c>
      <c r="B7" s="14" t="s">
        <v>8</v>
      </c>
      <c r="C7" s="15">
        <v>76873158</v>
      </c>
    </row>
    <row r="8" spans="1:3" ht="30" customHeight="1" thickBot="1" x14ac:dyDescent="0.3">
      <c r="A8" s="32" t="s">
        <v>9</v>
      </c>
      <c r="B8" s="33"/>
      <c r="C8" s="16">
        <f>SUM(C9:C15)</f>
        <v>1234282859</v>
      </c>
    </row>
    <row r="9" spans="1:3" ht="66" customHeight="1" x14ac:dyDescent="0.25">
      <c r="A9" s="17">
        <v>2020003630042</v>
      </c>
      <c r="B9" s="18" t="s">
        <v>10</v>
      </c>
      <c r="C9" s="19">
        <v>161282859</v>
      </c>
    </row>
    <row r="10" spans="1:3" ht="66" customHeight="1" x14ac:dyDescent="0.25">
      <c r="A10" s="11">
        <v>2020003630043</v>
      </c>
      <c r="B10" s="12" t="s">
        <v>11</v>
      </c>
      <c r="C10" s="10">
        <v>35000000</v>
      </c>
    </row>
    <row r="11" spans="1:3" ht="66" customHeight="1" x14ac:dyDescent="0.25">
      <c r="A11" s="11">
        <v>2020003630044</v>
      </c>
      <c r="B11" s="12" t="s">
        <v>12</v>
      </c>
      <c r="C11" s="10">
        <v>215000000</v>
      </c>
    </row>
    <row r="12" spans="1:3" ht="66" customHeight="1" x14ac:dyDescent="0.25">
      <c r="A12" s="11">
        <v>2020003630045</v>
      </c>
      <c r="B12" s="9" t="s">
        <v>13</v>
      </c>
      <c r="C12" s="10">
        <v>99000000</v>
      </c>
    </row>
    <row r="13" spans="1:3" ht="66" customHeight="1" x14ac:dyDescent="0.25">
      <c r="A13" s="11">
        <v>2020003630046</v>
      </c>
      <c r="B13" s="9" t="s">
        <v>14</v>
      </c>
      <c r="C13" s="10">
        <v>400000000</v>
      </c>
    </row>
    <row r="14" spans="1:3" ht="66" customHeight="1" x14ac:dyDescent="0.25">
      <c r="A14" s="11">
        <v>2020003630047</v>
      </c>
      <c r="B14" s="12" t="s">
        <v>15</v>
      </c>
      <c r="C14" s="10">
        <v>252000000</v>
      </c>
    </row>
    <row r="15" spans="1:3" ht="66" customHeight="1" thickBot="1" x14ac:dyDescent="0.3">
      <c r="A15" s="13">
        <v>2020003630008</v>
      </c>
      <c r="B15" s="20" t="s">
        <v>16</v>
      </c>
      <c r="C15" s="15">
        <v>72000000</v>
      </c>
    </row>
    <row r="16" spans="1:3" ht="30" customHeight="1" thickBot="1" x14ac:dyDescent="0.3">
      <c r="A16" s="32" t="s">
        <v>17</v>
      </c>
      <c r="B16" s="33"/>
      <c r="C16" s="21">
        <f>SUM(C17:C18)</f>
        <v>2434973534.1599998</v>
      </c>
    </row>
    <row r="17" spans="1:3" ht="66" customHeight="1" x14ac:dyDescent="0.25">
      <c r="A17" s="17">
        <v>2020003630048</v>
      </c>
      <c r="B17" s="22" t="s">
        <v>18</v>
      </c>
      <c r="C17" s="19">
        <v>2204973534.1599998</v>
      </c>
    </row>
    <row r="18" spans="1:3" ht="66" customHeight="1" thickBot="1" x14ac:dyDescent="0.3">
      <c r="A18" s="13">
        <v>2020003630049</v>
      </c>
      <c r="B18" s="14" t="s">
        <v>19</v>
      </c>
      <c r="C18" s="15">
        <v>230000000</v>
      </c>
    </row>
    <row r="19" spans="1:3" ht="30" customHeight="1" thickBot="1" x14ac:dyDescent="0.3">
      <c r="A19" s="32" t="s">
        <v>20</v>
      </c>
      <c r="B19" s="33"/>
      <c r="C19" s="21">
        <f>SUM(C20:C35)</f>
        <v>35892321640.400002</v>
      </c>
    </row>
    <row r="20" spans="1:3" ht="66" customHeight="1" x14ac:dyDescent="0.25">
      <c r="A20" s="23">
        <v>2020003630017</v>
      </c>
      <c r="B20" s="22" t="s">
        <v>21</v>
      </c>
      <c r="C20" s="10">
        <v>64250000</v>
      </c>
    </row>
    <row r="21" spans="1:3" ht="66" customHeight="1" x14ac:dyDescent="0.25">
      <c r="A21" s="24">
        <v>2020003630050</v>
      </c>
      <c r="B21" s="12" t="s">
        <v>22</v>
      </c>
      <c r="C21" s="10">
        <v>3902276899.8800001</v>
      </c>
    </row>
    <row r="22" spans="1:3" ht="66" customHeight="1" x14ac:dyDescent="0.25">
      <c r="A22" s="24">
        <v>2021003630001</v>
      </c>
      <c r="B22" s="12" t="s">
        <v>23</v>
      </c>
      <c r="C22" s="10">
        <v>67500000</v>
      </c>
    </row>
    <row r="23" spans="1:3" ht="66" customHeight="1" x14ac:dyDescent="0.25">
      <c r="A23" s="24">
        <v>2020003630018</v>
      </c>
      <c r="B23" s="12" t="s">
        <v>24</v>
      </c>
      <c r="C23" s="10">
        <v>491811948</v>
      </c>
    </row>
    <row r="24" spans="1:3" ht="66" customHeight="1" x14ac:dyDescent="0.25">
      <c r="A24" s="24">
        <v>2021003630017</v>
      </c>
      <c r="B24" s="12" t="s">
        <v>25</v>
      </c>
      <c r="C24" s="10">
        <v>50000000</v>
      </c>
    </row>
    <row r="25" spans="1:3" ht="66" customHeight="1" x14ac:dyDescent="0.25">
      <c r="A25" s="24">
        <v>2020003630052</v>
      </c>
      <c r="B25" s="12" t="s">
        <v>26</v>
      </c>
      <c r="C25" s="10">
        <v>3934014919</v>
      </c>
    </row>
    <row r="26" spans="1:3" ht="66" customHeight="1" x14ac:dyDescent="0.25">
      <c r="A26" s="24">
        <v>2021003630018</v>
      </c>
      <c r="B26" s="12" t="s">
        <v>27</v>
      </c>
      <c r="C26" s="10">
        <v>40000000</v>
      </c>
    </row>
    <row r="27" spans="1:3" ht="66" customHeight="1" x14ac:dyDescent="0.25">
      <c r="A27" s="24">
        <v>2021003630019</v>
      </c>
      <c r="B27" s="12" t="s">
        <v>28</v>
      </c>
      <c r="C27" s="10">
        <v>40000000</v>
      </c>
    </row>
    <row r="28" spans="1:3" ht="66" customHeight="1" x14ac:dyDescent="0.25">
      <c r="A28" s="24">
        <v>2020003630053</v>
      </c>
      <c r="B28" s="12" t="s">
        <v>29</v>
      </c>
      <c r="C28" s="10">
        <v>19000855363</v>
      </c>
    </row>
    <row r="29" spans="1:3" ht="66" customHeight="1" x14ac:dyDescent="0.25">
      <c r="A29" s="24">
        <v>2020003630054</v>
      </c>
      <c r="B29" s="12" t="s">
        <v>30</v>
      </c>
      <c r="C29" s="10">
        <v>155000000</v>
      </c>
    </row>
    <row r="30" spans="1:3" ht="66" customHeight="1" x14ac:dyDescent="0.25">
      <c r="A30" s="24">
        <v>2021003630004</v>
      </c>
      <c r="B30" s="12" t="s">
        <v>31</v>
      </c>
      <c r="C30" s="10">
        <v>2014285000</v>
      </c>
    </row>
    <row r="31" spans="1:3" ht="66" customHeight="1" x14ac:dyDescent="0.25">
      <c r="A31" s="24">
        <v>2021003630002</v>
      </c>
      <c r="B31" s="12" t="s">
        <v>32</v>
      </c>
      <c r="C31" s="10">
        <v>1251472133.72</v>
      </c>
    </row>
    <row r="32" spans="1:3" ht="66" customHeight="1" x14ac:dyDescent="0.25">
      <c r="A32" s="24">
        <v>2020003630057</v>
      </c>
      <c r="B32" s="12" t="s">
        <v>33</v>
      </c>
      <c r="C32" s="10">
        <v>380000000</v>
      </c>
    </row>
    <row r="33" spans="1:3" ht="66" customHeight="1" x14ac:dyDescent="0.25">
      <c r="A33" s="24">
        <v>2020003630014</v>
      </c>
      <c r="B33" s="9" t="s">
        <v>34</v>
      </c>
      <c r="C33" s="10">
        <v>4336194728.8000002</v>
      </c>
    </row>
    <row r="34" spans="1:3" ht="66" customHeight="1" x14ac:dyDescent="0.25">
      <c r="A34" s="24">
        <v>2021003630003</v>
      </c>
      <c r="B34" s="12" t="s">
        <v>35</v>
      </c>
      <c r="C34" s="10">
        <v>126660648</v>
      </c>
    </row>
    <row r="35" spans="1:3" ht="66" customHeight="1" thickBot="1" x14ac:dyDescent="0.3">
      <c r="A35" s="25">
        <v>2021003630006</v>
      </c>
      <c r="B35" s="12" t="s">
        <v>36</v>
      </c>
      <c r="C35" s="10">
        <v>38000000</v>
      </c>
    </row>
    <row r="36" spans="1:3" ht="30" customHeight="1" thickBot="1" x14ac:dyDescent="0.3">
      <c r="A36" s="32" t="s">
        <v>37</v>
      </c>
      <c r="B36" s="33"/>
      <c r="C36" s="21">
        <f>SUM(C37:C48)</f>
        <v>6449727034.2399998</v>
      </c>
    </row>
    <row r="37" spans="1:3" ht="66" customHeight="1" x14ac:dyDescent="0.25">
      <c r="A37" s="17">
        <v>2020003630060</v>
      </c>
      <c r="B37" s="18" t="s">
        <v>38</v>
      </c>
      <c r="C37" s="19">
        <v>94000000</v>
      </c>
    </row>
    <row r="38" spans="1:3" ht="66" customHeight="1" x14ac:dyDescent="0.25">
      <c r="A38" s="11">
        <v>2020003630061</v>
      </c>
      <c r="B38" s="9" t="s">
        <v>39</v>
      </c>
      <c r="C38" s="10">
        <v>40875872</v>
      </c>
    </row>
    <row r="39" spans="1:3" ht="66" customHeight="1" x14ac:dyDescent="0.25">
      <c r="A39" s="11">
        <v>2020003630062</v>
      </c>
      <c r="B39" s="9" t="s">
        <v>40</v>
      </c>
      <c r="C39" s="10">
        <v>46000000</v>
      </c>
    </row>
    <row r="40" spans="1:3" ht="66" customHeight="1" x14ac:dyDescent="0.25">
      <c r="A40" s="11">
        <v>2020003630063</v>
      </c>
      <c r="B40" s="12" t="s">
        <v>41</v>
      </c>
      <c r="C40" s="10">
        <v>51943002</v>
      </c>
    </row>
    <row r="41" spans="1:3" ht="66" customHeight="1" x14ac:dyDescent="0.25">
      <c r="A41" s="11">
        <v>2020003630064</v>
      </c>
      <c r="B41" s="12" t="s">
        <v>42</v>
      </c>
      <c r="C41" s="10">
        <v>329144445</v>
      </c>
    </row>
    <row r="42" spans="1:3" ht="66" customHeight="1" x14ac:dyDescent="0.25">
      <c r="A42" s="11">
        <v>2020003630065</v>
      </c>
      <c r="B42" s="12" t="s">
        <v>43</v>
      </c>
      <c r="C42" s="10">
        <v>25735500</v>
      </c>
    </row>
    <row r="43" spans="1:3" ht="66" customHeight="1" x14ac:dyDescent="0.25">
      <c r="A43" s="11">
        <v>2020003630066</v>
      </c>
      <c r="B43" s="12" t="s">
        <v>44</v>
      </c>
      <c r="C43" s="10">
        <v>4814605909.1499996</v>
      </c>
    </row>
    <row r="44" spans="1:3" ht="66" customHeight="1" x14ac:dyDescent="0.25">
      <c r="A44" s="11">
        <v>2020003630068</v>
      </c>
      <c r="B44" s="12" t="s">
        <v>45</v>
      </c>
      <c r="C44" s="10">
        <v>36000000</v>
      </c>
    </row>
    <row r="45" spans="1:3" ht="66" customHeight="1" x14ac:dyDescent="0.25">
      <c r="A45" s="11">
        <v>2020003630069</v>
      </c>
      <c r="B45" s="12" t="s">
        <v>46</v>
      </c>
      <c r="C45" s="10">
        <v>231212500</v>
      </c>
    </row>
    <row r="46" spans="1:3" ht="66" customHeight="1" x14ac:dyDescent="0.25">
      <c r="A46" s="11">
        <v>2020003630070</v>
      </c>
      <c r="B46" s="12" t="s">
        <v>47</v>
      </c>
      <c r="C46" s="10">
        <v>371973023.94</v>
      </c>
    </row>
    <row r="47" spans="1:3" ht="66" customHeight="1" x14ac:dyDescent="0.25">
      <c r="A47" s="11">
        <v>2020003630067</v>
      </c>
      <c r="B47" s="9" t="s">
        <v>48</v>
      </c>
      <c r="C47" s="10">
        <v>90982716.049999997</v>
      </c>
    </row>
    <row r="48" spans="1:3" ht="66" customHeight="1" thickBot="1" x14ac:dyDescent="0.3">
      <c r="A48" s="13">
        <v>2020003630071</v>
      </c>
      <c r="B48" s="20" t="s">
        <v>49</v>
      </c>
      <c r="C48" s="15">
        <v>317254066.10000002</v>
      </c>
    </row>
    <row r="49" spans="1:3" ht="30" customHeight="1" thickBot="1" x14ac:dyDescent="0.3">
      <c r="A49" s="32" t="s">
        <v>50</v>
      </c>
      <c r="B49" s="33"/>
      <c r="C49" s="21">
        <f>SUM(C50:C53)</f>
        <v>3406629060.8800001</v>
      </c>
    </row>
    <row r="50" spans="1:3" ht="66" customHeight="1" x14ac:dyDescent="0.25">
      <c r="A50" s="17">
        <v>2020003630021</v>
      </c>
      <c r="B50" s="22" t="s">
        <v>51</v>
      </c>
      <c r="C50" s="19">
        <v>2086946464.79</v>
      </c>
    </row>
    <row r="51" spans="1:3" ht="66" customHeight="1" x14ac:dyDescent="0.25">
      <c r="A51" s="11">
        <v>2020003630020</v>
      </c>
      <c r="B51" s="12" t="s">
        <v>52</v>
      </c>
      <c r="C51" s="10">
        <v>560714445.05999994</v>
      </c>
    </row>
    <row r="52" spans="1:3" ht="66" customHeight="1" x14ac:dyDescent="0.25">
      <c r="A52" s="11">
        <v>2020003630072</v>
      </c>
      <c r="B52" s="9" t="s">
        <v>53</v>
      </c>
      <c r="C52" s="10">
        <v>446769914.73000002</v>
      </c>
    </row>
    <row r="53" spans="1:3" ht="66" customHeight="1" thickBot="1" x14ac:dyDescent="0.3">
      <c r="A53" s="11">
        <v>2020003630073</v>
      </c>
      <c r="B53" s="9" t="s">
        <v>54</v>
      </c>
      <c r="C53" s="10">
        <v>312198236.30000001</v>
      </c>
    </row>
    <row r="54" spans="1:3" ht="30" customHeight="1" thickBot="1" x14ac:dyDescent="0.3">
      <c r="A54" s="32" t="s">
        <v>55</v>
      </c>
      <c r="B54" s="33"/>
      <c r="C54" s="21">
        <f>SUM(C55:C59)</f>
        <v>2547271735.1100001</v>
      </c>
    </row>
    <row r="55" spans="1:3" ht="66" customHeight="1" x14ac:dyDescent="0.25">
      <c r="A55" s="11">
        <v>2020003630074</v>
      </c>
      <c r="B55" s="9" t="s">
        <v>56</v>
      </c>
      <c r="C55" s="10">
        <v>115970000</v>
      </c>
    </row>
    <row r="56" spans="1:3" ht="66" customHeight="1" x14ac:dyDescent="0.25">
      <c r="A56" s="11">
        <v>2020003630075</v>
      </c>
      <c r="B56" s="12" t="s">
        <v>57</v>
      </c>
      <c r="C56" s="10">
        <v>166236000</v>
      </c>
    </row>
    <row r="57" spans="1:3" ht="66" customHeight="1" x14ac:dyDescent="0.25">
      <c r="A57" s="11">
        <v>2020003630076</v>
      </c>
      <c r="B57" s="12" t="s">
        <v>58</v>
      </c>
      <c r="C57" s="10">
        <v>481700000</v>
      </c>
    </row>
    <row r="58" spans="1:3" ht="66" customHeight="1" x14ac:dyDescent="0.25">
      <c r="A58" s="11">
        <v>2020003630077</v>
      </c>
      <c r="B58" s="9" t="s">
        <v>59</v>
      </c>
      <c r="C58" s="10">
        <v>1466495735.1100001</v>
      </c>
    </row>
    <row r="59" spans="1:3" ht="66" customHeight="1" thickBot="1" x14ac:dyDescent="0.3">
      <c r="A59" s="11">
        <v>2020003630078</v>
      </c>
      <c r="B59" s="9" t="s">
        <v>60</v>
      </c>
      <c r="C59" s="10">
        <v>316870000</v>
      </c>
    </row>
    <row r="60" spans="1:3" ht="30" customHeight="1" thickBot="1" x14ac:dyDescent="0.3">
      <c r="A60" s="32" t="s">
        <v>61</v>
      </c>
      <c r="B60" s="33"/>
      <c r="C60" s="21">
        <f>SUM(C61:C79)</f>
        <v>4341234480.8400002</v>
      </c>
    </row>
    <row r="61" spans="1:3" ht="66" customHeight="1" x14ac:dyDescent="0.25">
      <c r="A61" s="11">
        <v>2020003630079</v>
      </c>
      <c r="B61" s="12" t="s">
        <v>62</v>
      </c>
      <c r="C61" s="10">
        <v>663340887.37</v>
      </c>
    </row>
    <row r="62" spans="1:3" ht="66" customHeight="1" x14ac:dyDescent="0.25">
      <c r="A62" s="11">
        <v>2020003630023</v>
      </c>
      <c r="B62" s="12" t="s">
        <v>63</v>
      </c>
      <c r="C62" s="10">
        <v>409502526.97000003</v>
      </c>
    </row>
    <row r="63" spans="1:3" ht="66" customHeight="1" x14ac:dyDescent="0.25">
      <c r="A63" s="11">
        <v>2020003630080</v>
      </c>
      <c r="B63" s="12" t="s">
        <v>64</v>
      </c>
      <c r="C63" s="10">
        <v>218456585.66</v>
      </c>
    </row>
    <row r="64" spans="1:3" ht="66" customHeight="1" x14ac:dyDescent="0.25">
      <c r="A64" s="11">
        <v>2020003630022</v>
      </c>
      <c r="B64" s="12" t="s">
        <v>65</v>
      </c>
      <c r="C64" s="10">
        <v>105330000</v>
      </c>
    </row>
    <row r="65" spans="1:3" ht="66" customHeight="1" x14ac:dyDescent="0.25">
      <c r="A65" s="11">
        <v>2020003630081</v>
      </c>
      <c r="B65" s="12" t="s">
        <v>66</v>
      </c>
      <c r="C65" s="10">
        <v>27000000</v>
      </c>
    </row>
    <row r="66" spans="1:3" ht="66" customHeight="1" x14ac:dyDescent="0.25">
      <c r="A66" s="11">
        <v>2020003630082</v>
      </c>
      <c r="B66" s="12" t="s">
        <v>67</v>
      </c>
      <c r="C66" s="10">
        <v>75000000</v>
      </c>
    </row>
    <row r="67" spans="1:3" ht="66" customHeight="1" x14ac:dyDescent="0.25">
      <c r="A67" s="11">
        <v>2020003630025</v>
      </c>
      <c r="B67" s="12" t="s">
        <v>68</v>
      </c>
      <c r="C67" s="10">
        <v>70000000</v>
      </c>
    </row>
    <row r="68" spans="1:3" ht="66" customHeight="1" x14ac:dyDescent="0.25">
      <c r="A68" s="11">
        <v>2020003630083</v>
      </c>
      <c r="B68" s="12" t="s">
        <v>69</v>
      </c>
      <c r="C68" s="10">
        <v>20000000</v>
      </c>
    </row>
    <row r="69" spans="1:3" ht="66" customHeight="1" x14ac:dyDescent="0.25">
      <c r="A69" s="11">
        <v>2020003630084</v>
      </c>
      <c r="B69" s="12" t="s">
        <v>70</v>
      </c>
      <c r="C69" s="10">
        <v>43000000</v>
      </c>
    </row>
    <row r="70" spans="1:3" ht="66" customHeight="1" x14ac:dyDescent="0.25">
      <c r="A70" s="11">
        <v>2020003630026</v>
      </c>
      <c r="B70" s="12" t="s">
        <v>71</v>
      </c>
      <c r="C70" s="10">
        <v>40000000</v>
      </c>
    </row>
    <row r="71" spans="1:3" ht="66" customHeight="1" x14ac:dyDescent="0.25">
      <c r="A71" s="11">
        <v>2020003630024</v>
      </c>
      <c r="B71" s="12" t="s">
        <v>72</v>
      </c>
      <c r="C71" s="10">
        <v>108000000</v>
      </c>
    </row>
    <row r="72" spans="1:3" ht="66" customHeight="1" x14ac:dyDescent="0.25">
      <c r="A72" s="11">
        <v>2020003630085</v>
      </c>
      <c r="B72" s="12" t="s">
        <v>73</v>
      </c>
      <c r="C72" s="10">
        <v>45558000</v>
      </c>
    </row>
    <row r="73" spans="1:3" ht="66" customHeight="1" x14ac:dyDescent="0.25">
      <c r="A73" s="11">
        <v>2020003630027</v>
      </c>
      <c r="B73" s="9" t="s">
        <v>74</v>
      </c>
      <c r="C73" s="10">
        <v>87770000</v>
      </c>
    </row>
    <row r="74" spans="1:3" ht="66" customHeight="1" x14ac:dyDescent="0.25">
      <c r="A74" s="11">
        <v>2020003630086</v>
      </c>
      <c r="B74" s="12" t="s">
        <v>75</v>
      </c>
      <c r="C74" s="10">
        <v>1786476480.8400002</v>
      </c>
    </row>
    <row r="75" spans="1:3" ht="66" customHeight="1" x14ac:dyDescent="0.25">
      <c r="A75" s="11">
        <v>2020003630028</v>
      </c>
      <c r="B75" s="12" t="s">
        <v>76</v>
      </c>
      <c r="C75" s="10">
        <v>36000000</v>
      </c>
    </row>
    <row r="76" spans="1:3" ht="66" customHeight="1" x14ac:dyDescent="0.25">
      <c r="A76" s="11">
        <v>2020003630087</v>
      </c>
      <c r="B76" s="12" t="s">
        <v>77</v>
      </c>
      <c r="C76" s="10">
        <v>57600000</v>
      </c>
    </row>
    <row r="77" spans="1:3" ht="66" customHeight="1" x14ac:dyDescent="0.25">
      <c r="A77" s="11">
        <v>2020003630029</v>
      </c>
      <c r="B77" s="12" t="s">
        <v>78</v>
      </c>
      <c r="C77" s="10">
        <v>186200000</v>
      </c>
    </row>
    <row r="78" spans="1:3" ht="66" customHeight="1" x14ac:dyDescent="0.25">
      <c r="A78" s="11">
        <v>2020003630030</v>
      </c>
      <c r="B78" s="12" t="s">
        <v>79</v>
      </c>
      <c r="C78" s="10">
        <v>164000000</v>
      </c>
    </row>
    <row r="79" spans="1:3" ht="66" customHeight="1" thickBot="1" x14ac:dyDescent="0.3">
      <c r="A79" s="11">
        <v>2020003630088</v>
      </c>
      <c r="B79" s="12" t="s">
        <v>80</v>
      </c>
      <c r="C79" s="10">
        <v>198000000</v>
      </c>
    </row>
    <row r="80" spans="1:3" ht="30" customHeight="1" thickBot="1" x14ac:dyDescent="0.3">
      <c r="A80" s="32" t="s">
        <v>81</v>
      </c>
      <c r="B80" s="33"/>
      <c r="C80" s="21">
        <f>SUM(C81:C83)</f>
        <v>1563052800</v>
      </c>
    </row>
    <row r="81" spans="1:3" ht="89.25" customHeight="1" x14ac:dyDescent="0.25">
      <c r="A81" s="11">
        <v>2021003630005</v>
      </c>
      <c r="B81" s="26" t="s">
        <v>82</v>
      </c>
      <c r="C81" s="10">
        <v>208000000</v>
      </c>
    </row>
    <row r="82" spans="1:3" ht="66" customHeight="1" x14ac:dyDescent="0.25">
      <c r="A82" s="11">
        <v>2020003630090</v>
      </c>
      <c r="B82" s="9" t="s">
        <v>83</v>
      </c>
      <c r="C82" s="10">
        <v>1170000000</v>
      </c>
    </row>
    <row r="83" spans="1:3" ht="66" customHeight="1" thickBot="1" x14ac:dyDescent="0.3">
      <c r="A83" s="11">
        <v>2020003630031</v>
      </c>
      <c r="B83" s="12" t="s">
        <v>84</v>
      </c>
      <c r="C83" s="10">
        <v>185052800</v>
      </c>
    </row>
    <row r="84" spans="1:3" ht="30" customHeight="1" thickBot="1" x14ac:dyDescent="0.3">
      <c r="A84" s="32" t="s">
        <v>85</v>
      </c>
      <c r="B84" s="33"/>
      <c r="C84" s="21">
        <f>SUM(C85:C93)</f>
        <v>203997412668.17999</v>
      </c>
    </row>
    <row r="85" spans="1:3" ht="66" customHeight="1" x14ac:dyDescent="0.25">
      <c r="A85" s="11">
        <v>2020003630091</v>
      </c>
      <c r="B85" s="9" t="s">
        <v>86</v>
      </c>
      <c r="C85" s="10">
        <v>16996804604.479998</v>
      </c>
    </row>
    <row r="86" spans="1:3" ht="66" customHeight="1" x14ac:dyDescent="0.25">
      <c r="A86" s="11">
        <v>2020003630092</v>
      </c>
      <c r="B86" s="9" t="s">
        <v>87</v>
      </c>
      <c r="C86" s="10">
        <v>23080000</v>
      </c>
    </row>
    <row r="87" spans="1:3" ht="66" customHeight="1" x14ac:dyDescent="0.25">
      <c r="A87" s="11">
        <v>2020003630093</v>
      </c>
      <c r="B87" s="9" t="s">
        <v>88</v>
      </c>
      <c r="C87" s="10">
        <v>169215000</v>
      </c>
    </row>
    <row r="88" spans="1:3" ht="66" customHeight="1" x14ac:dyDescent="0.25">
      <c r="A88" s="11">
        <v>2020003630016</v>
      </c>
      <c r="B88" s="9" t="s">
        <v>89</v>
      </c>
      <c r="C88" s="10">
        <v>185933067431.69998</v>
      </c>
    </row>
    <row r="89" spans="1:3" ht="66" customHeight="1" x14ac:dyDescent="0.25">
      <c r="A89" s="11">
        <v>2020003630094</v>
      </c>
      <c r="B89" s="9" t="s">
        <v>90</v>
      </c>
      <c r="C89" s="10">
        <v>649570000</v>
      </c>
    </row>
    <row r="90" spans="1:3" ht="66" customHeight="1" x14ac:dyDescent="0.25">
      <c r="A90" s="11">
        <v>2020003630015</v>
      </c>
      <c r="B90" s="9" t="s">
        <v>91</v>
      </c>
      <c r="C90" s="10">
        <v>25000000</v>
      </c>
    </row>
    <row r="91" spans="1:3" ht="66" customHeight="1" x14ac:dyDescent="0.25">
      <c r="A91" s="11">
        <v>2020003630095</v>
      </c>
      <c r="B91" s="9" t="s">
        <v>92</v>
      </c>
      <c r="C91" s="10">
        <v>33149600</v>
      </c>
    </row>
    <row r="92" spans="1:3" ht="66" customHeight="1" x14ac:dyDescent="0.25">
      <c r="A92" s="11">
        <v>2020003630096</v>
      </c>
      <c r="B92" s="12" t="s">
        <v>93</v>
      </c>
      <c r="C92" s="10">
        <v>150011354</v>
      </c>
    </row>
    <row r="93" spans="1:3" ht="66" customHeight="1" thickBot="1" x14ac:dyDescent="0.3">
      <c r="A93" s="11">
        <v>2020003630097</v>
      </c>
      <c r="B93" s="9" t="s">
        <v>94</v>
      </c>
      <c r="C93" s="10">
        <v>17514678</v>
      </c>
    </row>
    <row r="94" spans="1:3" ht="30" customHeight="1" thickBot="1" x14ac:dyDescent="0.3">
      <c r="A94" s="32" t="s">
        <v>95</v>
      </c>
      <c r="B94" s="33"/>
      <c r="C94" s="21">
        <f>SUM(C95:C119)</f>
        <v>6565321615.5900002</v>
      </c>
    </row>
    <row r="95" spans="1:3" ht="66" customHeight="1" x14ac:dyDescent="0.25">
      <c r="A95" s="11">
        <v>2020003630011</v>
      </c>
      <c r="B95" s="9" t="s">
        <v>96</v>
      </c>
      <c r="C95" s="10">
        <v>182005000</v>
      </c>
    </row>
    <row r="96" spans="1:3" ht="66" customHeight="1" x14ac:dyDescent="0.25">
      <c r="A96" s="11">
        <v>2020003630098</v>
      </c>
      <c r="B96" s="12" t="s">
        <v>97</v>
      </c>
      <c r="C96" s="10">
        <v>28850000</v>
      </c>
    </row>
    <row r="97" spans="1:3" ht="66" customHeight="1" x14ac:dyDescent="0.25">
      <c r="A97" s="11">
        <v>2020003630099</v>
      </c>
      <c r="B97" s="12" t="s">
        <v>98</v>
      </c>
      <c r="C97" s="10">
        <v>74446500</v>
      </c>
    </row>
    <row r="98" spans="1:3" ht="66" customHeight="1" x14ac:dyDescent="0.25">
      <c r="A98" s="11">
        <v>2020003630100</v>
      </c>
      <c r="B98" s="12" t="s">
        <v>99</v>
      </c>
      <c r="C98" s="10">
        <v>138590000</v>
      </c>
    </row>
    <row r="99" spans="1:3" ht="66" customHeight="1" x14ac:dyDescent="0.25">
      <c r="A99" s="11">
        <v>2020003630101</v>
      </c>
      <c r="B99" s="12" t="s">
        <v>100</v>
      </c>
      <c r="C99" s="10">
        <v>265563944</v>
      </c>
    </row>
    <row r="100" spans="1:3" ht="66" customHeight="1" x14ac:dyDescent="0.25">
      <c r="A100" s="11">
        <v>2020003630102</v>
      </c>
      <c r="B100" s="12" t="s">
        <v>101</v>
      </c>
      <c r="C100" s="10">
        <v>193275000</v>
      </c>
    </row>
    <row r="101" spans="1:3" ht="66" customHeight="1" x14ac:dyDescent="0.25">
      <c r="A101" s="11">
        <v>2021003630010</v>
      </c>
      <c r="B101" s="12" t="s">
        <v>102</v>
      </c>
      <c r="C101" s="10">
        <v>21800000</v>
      </c>
    </row>
    <row r="102" spans="1:3" ht="66" customHeight="1" x14ac:dyDescent="0.25">
      <c r="A102" s="11">
        <v>2020003630033</v>
      </c>
      <c r="B102" s="12" t="s">
        <v>103</v>
      </c>
      <c r="C102" s="10">
        <v>33000000</v>
      </c>
    </row>
    <row r="103" spans="1:3" ht="66" customHeight="1" x14ac:dyDescent="0.25">
      <c r="A103" s="11">
        <v>2020003630034</v>
      </c>
      <c r="B103" s="9" t="s">
        <v>104</v>
      </c>
      <c r="C103" s="10">
        <v>56045000</v>
      </c>
    </row>
    <row r="104" spans="1:3" ht="66" customHeight="1" x14ac:dyDescent="0.25">
      <c r="A104" s="11">
        <v>2020003630103</v>
      </c>
      <c r="B104" s="9" t="s">
        <v>105</v>
      </c>
      <c r="C104" s="10">
        <v>38500000</v>
      </c>
    </row>
    <row r="105" spans="1:3" ht="66" customHeight="1" x14ac:dyDescent="0.25">
      <c r="A105" s="11">
        <v>2020003630104</v>
      </c>
      <c r="B105" s="9" t="s">
        <v>106</v>
      </c>
      <c r="C105" s="10">
        <v>49300000</v>
      </c>
    </row>
    <row r="106" spans="1:3" ht="66" customHeight="1" x14ac:dyDescent="0.25">
      <c r="A106" s="11">
        <v>2020003630105</v>
      </c>
      <c r="B106" s="9" t="s">
        <v>107</v>
      </c>
      <c r="C106" s="10">
        <v>29000000</v>
      </c>
    </row>
    <row r="107" spans="1:3" ht="66" customHeight="1" x14ac:dyDescent="0.25">
      <c r="A107" s="11">
        <v>2020003630106</v>
      </c>
      <c r="B107" s="9" t="s">
        <v>108</v>
      </c>
      <c r="C107" s="10">
        <v>30000000</v>
      </c>
    </row>
    <row r="108" spans="1:3" ht="66" customHeight="1" x14ac:dyDescent="0.25">
      <c r="A108" s="11">
        <v>2020003630036</v>
      </c>
      <c r="B108" s="12" t="s">
        <v>109</v>
      </c>
      <c r="C108" s="10">
        <v>51300000</v>
      </c>
    </row>
    <row r="109" spans="1:3" ht="66" customHeight="1" x14ac:dyDescent="0.25">
      <c r="A109" s="11">
        <v>2020003630037</v>
      </c>
      <c r="B109" s="12" t="s">
        <v>110</v>
      </c>
      <c r="C109" s="10">
        <v>40679946</v>
      </c>
    </row>
    <row r="110" spans="1:3" ht="66" customHeight="1" x14ac:dyDescent="0.25">
      <c r="A110" s="11">
        <v>2020003630035</v>
      </c>
      <c r="B110" s="9" t="s">
        <v>111</v>
      </c>
      <c r="C110" s="10">
        <v>231506186.61000001</v>
      </c>
    </row>
    <row r="111" spans="1:3" ht="66" customHeight="1" x14ac:dyDescent="0.25">
      <c r="A111" s="11">
        <v>2020003630012</v>
      </c>
      <c r="B111" s="12" t="s">
        <v>112</v>
      </c>
      <c r="C111" s="10">
        <v>60000000</v>
      </c>
    </row>
    <row r="112" spans="1:3" ht="66" customHeight="1" x14ac:dyDescent="0.25">
      <c r="A112" s="11">
        <v>2020003630109</v>
      </c>
      <c r="B112" s="12" t="s">
        <v>113</v>
      </c>
      <c r="C112" s="10">
        <v>4690708257.9799995</v>
      </c>
    </row>
    <row r="113" spans="1:3" ht="66" customHeight="1" x14ac:dyDescent="0.25">
      <c r="A113" s="11">
        <v>2020003630113</v>
      </c>
      <c r="B113" s="12" t="s">
        <v>114</v>
      </c>
      <c r="C113" s="10">
        <v>18000000</v>
      </c>
    </row>
    <row r="114" spans="1:3" ht="66" customHeight="1" x14ac:dyDescent="0.25">
      <c r="A114" s="11">
        <v>2020003630114</v>
      </c>
      <c r="B114" s="12" t="s">
        <v>115</v>
      </c>
      <c r="C114" s="10">
        <v>24000000</v>
      </c>
    </row>
    <row r="115" spans="1:3" ht="66" customHeight="1" x14ac:dyDescent="0.25">
      <c r="A115" s="11">
        <v>2020003630115</v>
      </c>
      <c r="B115" s="12" t="s">
        <v>116</v>
      </c>
      <c r="C115" s="10">
        <v>15000000</v>
      </c>
    </row>
    <row r="116" spans="1:3" ht="66" customHeight="1" x14ac:dyDescent="0.25">
      <c r="A116" s="11">
        <v>2021003630008</v>
      </c>
      <c r="B116" s="9" t="s">
        <v>117</v>
      </c>
      <c r="C116" s="10">
        <v>86900000</v>
      </c>
    </row>
    <row r="117" spans="1:3" ht="66" customHeight="1" x14ac:dyDescent="0.25">
      <c r="A117" s="11">
        <v>2021003630007</v>
      </c>
      <c r="B117" s="9" t="s">
        <v>118</v>
      </c>
      <c r="C117" s="10">
        <v>90000000</v>
      </c>
    </row>
    <row r="118" spans="1:3" ht="66" customHeight="1" x14ac:dyDescent="0.25">
      <c r="A118" s="11">
        <v>2020003630111</v>
      </c>
      <c r="B118" s="9" t="s">
        <v>119</v>
      </c>
      <c r="C118" s="10">
        <v>33000000</v>
      </c>
    </row>
    <row r="119" spans="1:3" ht="66" customHeight="1" thickBot="1" x14ac:dyDescent="0.3">
      <c r="A119" s="11">
        <v>2020003630112</v>
      </c>
      <c r="B119" s="9" t="s">
        <v>120</v>
      </c>
      <c r="C119" s="10">
        <v>83851781</v>
      </c>
    </row>
    <row r="120" spans="1:3" ht="30" customHeight="1" thickBot="1" x14ac:dyDescent="0.3">
      <c r="A120" s="32" t="s">
        <v>121</v>
      </c>
      <c r="B120" s="33"/>
      <c r="C120" s="21">
        <f>SUM(C121:C143)</f>
        <v>42668124679</v>
      </c>
    </row>
    <row r="121" spans="1:3" ht="66" customHeight="1" x14ac:dyDescent="0.25">
      <c r="A121" s="11">
        <v>2020003630116</v>
      </c>
      <c r="B121" s="12" t="s">
        <v>122</v>
      </c>
      <c r="C121" s="10">
        <v>1260000000</v>
      </c>
    </row>
    <row r="122" spans="1:3" ht="66" customHeight="1" x14ac:dyDescent="0.25">
      <c r="A122" s="11">
        <v>2020003630117</v>
      </c>
      <c r="B122" s="12" t="s">
        <v>123</v>
      </c>
      <c r="C122" s="10">
        <v>329393317.89999998</v>
      </c>
    </row>
    <row r="123" spans="1:3" ht="66" customHeight="1" x14ac:dyDescent="0.25">
      <c r="A123" s="11">
        <v>2020003630118</v>
      </c>
      <c r="B123" s="12" t="s">
        <v>124</v>
      </c>
      <c r="C123" s="10">
        <v>924323100</v>
      </c>
    </row>
    <row r="124" spans="1:3" ht="66" customHeight="1" x14ac:dyDescent="0.25">
      <c r="A124" s="11">
        <v>2020003630119</v>
      </c>
      <c r="B124" s="12" t="s">
        <v>125</v>
      </c>
      <c r="C124" s="10">
        <v>96954000</v>
      </c>
    </row>
    <row r="125" spans="1:3" ht="66" customHeight="1" x14ac:dyDescent="0.25">
      <c r="A125" s="11">
        <v>2020003630120</v>
      </c>
      <c r="B125" s="12" t="s">
        <v>126</v>
      </c>
      <c r="C125" s="10">
        <v>89636000</v>
      </c>
    </row>
    <row r="126" spans="1:3" ht="66" customHeight="1" x14ac:dyDescent="0.25">
      <c r="A126" s="11">
        <v>2020003630121</v>
      </c>
      <c r="B126" s="12" t="s">
        <v>127</v>
      </c>
      <c r="C126" s="10">
        <v>159135000</v>
      </c>
    </row>
    <row r="127" spans="1:3" ht="66" customHeight="1" x14ac:dyDescent="0.25">
      <c r="A127" s="11">
        <v>2020003630122</v>
      </c>
      <c r="B127" s="12" t="s">
        <v>128</v>
      </c>
      <c r="C127" s="10">
        <v>90000000</v>
      </c>
    </row>
    <row r="128" spans="1:3" ht="66" customHeight="1" x14ac:dyDescent="0.25">
      <c r="A128" s="11">
        <v>2020003630123</v>
      </c>
      <c r="B128" s="12" t="s">
        <v>129</v>
      </c>
      <c r="C128" s="10">
        <v>275000000</v>
      </c>
    </row>
    <row r="129" spans="1:3" ht="66" customHeight="1" x14ac:dyDescent="0.25">
      <c r="A129" s="11">
        <v>2020003630124</v>
      </c>
      <c r="B129" s="12" t="s">
        <v>130</v>
      </c>
      <c r="C129" s="10">
        <v>170000000</v>
      </c>
    </row>
    <row r="130" spans="1:3" ht="66" customHeight="1" x14ac:dyDescent="0.25">
      <c r="A130" s="11">
        <v>2020003630125</v>
      </c>
      <c r="B130" s="12" t="s">
        <v>131</v>
      </c>
      <c r="C130" s="10">
        <v>160000000</v>
      </c>
    </row>
    <row r="131" spans="1:3" ht="66" customHeight="1" x14ac:dyDescent="0.25">
      <c r="A131" s="11">
        <v>2020003630126</v>
      </c>
      <c r="B131" s="12" t="s">
        <v>132</v>
      </c>
      <c r="C131" s="10">
        <v>200484800</v>
      </c>
    </row>
    <row r="132" spans="1:3" ht="66" customHeight="1" x14ac:dyDescent="0.25">
      <c r="A132" s="11">
        <v>2020003630127</v>
      </c>
      <c r="B132" s="12" t="s">
        <v>133</v>
      </c>
      <c r="C132" s="10">
        <v>167782168</v>
      </c>
    </row>
    <row r="133" spans="1:3" ht="66" customHeight="1" x14ac:dyDescent="0.25">
      <c r="A133" s="11">
        <v>2020003630128</v>
      </c>
      <c r="B133" s="12" t="s">
        <v>134</v>
      </c>
      <c r="C133" s="10">
        <v>598253409</v>
      </c>
    </row>
    <row r="134" spans="1:3" ht="66" customHeight="1" x14ac:dyDescent="0.25">
      <c r="A134" s="11">
        <v>2020003630129</v>
      </c>
      <c r="B134" s="12" t="s">
        <v>135</v>
      </c>
      <c r="C134" s="10">
        <v>363253409</v>
      </c>
    </row>
    <row r="135" spans="1:3" ht="66" customHeight="1" x14ac:dyDescent="0.25">
      <c r="A135" s="11">
        <v>2020003630130</v>
      </c>
      <c r="B135" s="12" t="s">
        <v>136</v>
      </c>
      <c r="C135" s="10">
        <v>500000000</v>
      </c>
    </row>
    <row r="136" spans="1:3" ht="66" customHeight="1" x14ac:dyDescent="0.25">
      <c r="A136" s="11">
        <v>2020003630131</v>
      </c>
      <c r="B136" s="12" t="s">
        <v>137</v>
      </c>
      <c r="C136" s="10">
        <v>20000000</v>
      </c>
    </row>
    <row r="137" spans="1:3" ht="66" customHeight="1" x14ac:dyDescent="0.25">
      <c r="A137" s="11">
        <v>2020003630132</v>
      </c>
      <c r="B137" s="12" t="s">
        <v>138</v>
      </c>
      <c r="C137" s="10">
        <v>85000000</v>
      </c>
    </row>
    <row r="138" spans="1:3" ht="66" customHeight="1" x14ac:dyDescent="0.25">
      <c r="A138" s="11">
        <v>2020003630133</v>
      </c>
      <c r="B138" s="12" t="s">
        <v>139</v>
      </c>
      <c r="C138" s="10">
        <v>400000000</v>
      </c>
    </row>
    <row r="139" spans="1:3" ht="66" customHeight="1" x14ac:dyDescent="0.25">
      <c r="A139" s="11">
        <v>2020003630134</v>
      </c>
      <c r="B139" s="12" t="s">
        <v>140</v>
      </c>
      <c r="C139" s="10">
        <v>354900000</v>
      </c>
    </row>
    <row r="140" spans="1:3" ht="66" customHeight="1" x14ac:dyDescent="0.25">
      <c r="A140" s="11">
        <v>2020003630135</v>
      </c>
      <c r="B140" s="12" t="s">
        <v>141</v>
      </c>
      <c r="C140" s="10">
        <v>1585213904.0999999</v>
      </c>
    </row>
    <row r="141" spans="1:3" ht="66" customHeight="1" x14ac:dyDescent="0.25">
      <c r="A141" s="11">
        <v>2020003630136</v>
      </c>
      <c r="B141" s="12" t="s">
        <v>142</v>
      </c>
      <c r="C141" s="10">
        <v>27247205047</v>
      </c>
    </row>
    <row r="142" spans="1:3" ht="66" customHeight="1" x14ac:dyDescent="0.25">
      <c r="A142" s="11">
        <v>2020003630137</v>
      </c>
      <c r="B142" s="12" t="s">
        <v>143</v>
      </c>
      <c r="C142" s="10">
        <v>7336200524</v>
      </c>
    </row>
    <row r="143" spans="1:3" ht="66" customHeight="1" thickBot="1" x14ac:dyDescent="0.3">
      <c r="A143" s="11">
        <v>2020003630138</v>
      </c>
      <c r="B143" s="12" t="s">
        <v>144</v>
      </c>
      <c r="C143" s="10">
        <v>255390000</v>
      </c>
    </row>
    <row r="144" spans="1:3" ht="30" customHeight="1" thickBot="1" x14ac:dyDescent="0.3">
      <c r="A144" s="32" t="s">
        <v>145</v>
      </c>
      <c r="B144" s="33"/>
      <c r="C144" s="21">
        <f>SUM(C145:C150)</f>
        <v>1431066000</v>
      </c>
    </row>
    <row r="145" spans="1:3" ht="66" customHeight="1" x14ac:dyDescent="0.25">
      <c r="A145" s="11">
        <v>2020003630038</v>
      </c>
      <c r="B145" s="12" t="s">
        <v>146</v>
      </c>
      <c r="C145" s="10">
        <v>205611000</v>
      </c>
    </row>
    <row r="146" spans="1:3" ht="66" customHeight="1" x14ac:dyDescent="0.25">
      <c r="A146" s="11">
        <v>2020003630139</v>
      </c>
      <c r="B146" s="12" t="s">
        <v>147</v>
      </c>
      <c r="C146" s="10">
        <v>520895000</v>
      </c>
    </row>
    <row r="147" spans="1:3" ht="66" customHeight="1" x14ac:dyDescent="0.25">
      <c r="A147" s="11">
        <v>2020003630039</v>
      </c>
      <c r="B147" s="12" t="s">
        <v>148</v>
      </c>
      <c r="C147" s="10">
        <v>216000000</v>
      </c>
    </row>
    <row r="148" spans="1:3" ht="66" customHeight="1" x14ac:dyDescent="0.25">
      <c r="A148" s="11">
        <v>2020003630140</v>
      </c>
      <c r="B148" s="12" t="s">
        <v>149</v>
      </c>
      <c r="C148" s="10">
        <v>90000000</v>
      </c>
    </row>
    <row r="149" spans="1:3" ht="66" customHeight="1" x14ac:dyDescent="0.25">
      <c r="A149" s="11">
        <v>2020003630040</v>
      </c>
      <c r="B149" s="12" t="s">
        <v>150</v>
      </c>
      <c r="C149" s="10">
        <v>28000000</v>
      </c>
    </row>
    <row r="150" spans="1:3" ht="66" customHeight="1" thickBot="1" x14ac:dyDescent="0.3">
      <c r="A150" s="11">
        <v>2020003630141</v>
      </c>
      <c r="B150" s="12" t="s">
        <v>151</v>
      </c>
      <c r="C150" s="10">
        <v>370560000</v>
      </c>
    </row>
    <row r="151" spans="1:3" ht="30" customHeight="1" thickBot="1" x14ac:dyDescent="0.3">
      <c r="A151" s="32" t="s">
        <v>152</v>
      </c>
      <c r="B151" s="33"/>
      <c r="C151" s="21">
        <f>SUM(C152:C154)</f>
        <v>10360385965.16</v>
      </c>
    </row>
    <row r="152" spans="1:3" ht="66" customHeight="1" x14ac:dyDescent="0.25">
      <c r="A152" s="11">
        <v>2020003630009</v>
      </c>
      <c r="B152" s="12" t="s">
        <v>153</v>
      </c>
      <c r="C152" s="10">
        <v>3705522745.98</v>
      </c>
    </row>
    <row r="153" spans="1:3" ht="66" customHeight="1" x14ac:dyDescent="0.25">
      <c r="A153" s="11">
        <v>2020003630010</v>
      </c>
      <c r="B153" s="12" t="s">
        <v>154</v>
      </c>
      <c r="C153" s="10">
        <v>6619863219.1800003</v>
      </c>
    </row>
    <row r="154" spans="1:3" ht="66" customHeight="1" thickBot="1" x14ac:dyDescent="0.3">
      <c r="A154" s="11">
        <v>2020003630013</v>
      </c>
      <c r="B154" s="12" t="s">
        <v>155</v>
      </c>
      <c r="C154" s="10">
        <v>35000000</v>
      </c>
    </row>
    <row r="155" spans="1:3" ht="30" customHeight="1" thickBot="1" x14ac:dyDescent="0.3">
      <c r="A155" s="32" t="s">
        <v>156</v>
      </c>
      <c r="B155" s="33"/>
      <c r="C155" s="21">
        <f>SUM(C156:C159)</f>
        <v>3175054512</v>
      </c>
    </row>
    <row r="156" spans="1:3" ht="66" customHeight="1" x14ac:dyDescent="0.25">
      <c r="A156" s="11">
        <v>2020003630142</v>
      </c>
      <c r="B156" s="12" t="s">
        <v>157</v>
      </c>
      <c r="C156" s="10">
        <v>798809971</v>
      </c>
    </row>
    <row r="157" spans="1:3" ht="66" customHeight="1" x14ac:dyDescent="0.25">
      <c r="A157" s="11">
        <v>2020003630143</v>
      </c>
      <c r="B157" s="12" t="s">
        <v>158</v>
      </c>
      <c r="C157" s="10">
        <v>798200000</v>
      </c>
    </row>
    <row r="158" spans="1:3" ht="66" customHeight="1" x14ac:dyDescent="0.25">
      <c r="A158" s="11">
        <v>2020003630144</v>
      </c>
      <c r="B158" s="12" t="s">
        <v>159</v>
      </c>
      <c r="C158" s="10">
        <v>325000000</v>
      </c>
    </row>
    <row r="159" spans="1:3" ht="66" customHeight="1" thickBot="1" x14ac:dyDescent="0.3">
      <c r="A159" s="11">
        <v>2020003630145</v>
      </c>
      <c r="B159" s="12" t="s">
        <v>160</v>
      </c>
      <c r="C159" s="10">
        <v>1253044541</v>
      </c>
    </row>
    <row r="160" spans="1:3" ht="30" customHeight="1" thickBot="1" x14ac:dyDescent="0.3">
      <c r="A160" s="32" t="s">
        <v>161</v>
      </c>
      <c r="B160" s="33"/>
      <c r="C160" s="21">
        <f>C161</f>
        <v>113516300</v>
      </c>
    </row>
    <row r="161" spans="1:3" ht="66" customHeight="1" thickBot="1" x14ac:dyDescent="0.3">
      <c r="A161" s="27">
        <v>2020003630149</v>
      </c>
      <c r="B161" s="28" t="s">
        <v>162</v>
      </c>
      <c r="C161" s="29">
        <v>113516300</v>
      </c>
    </row>
    <row r="162" spans="1:3" ht="30" customHeight="1" thickBot="1" x14ac:dyDescent="0.3">
      <c r="A162" s="34" t="s">
        <v>163</v>
      </c>
      <c r="B162" s="35"/>
      <c r="C162" s="30">
        <f>C160+C155+C151+C144+C120+C94+C84+C80+C60+C54+C49+C36+C19+C16+C8+C3</f>
        <v>326435203686.56</v>
      </c>
    </row>
    <row r="165" spans="1:3" x14ac:dyDescent="0.25">
      <c r="C165" s="31"/>
    </row>
  </sheetData>
  <mergeCells count="18">
    <mergeCell ref="A36:B36"/>
    <mergeCell ref="A1:C1"/>
    <mergeCell ref="A3:B3"/>
    <mergeCell ref="A8:B8"/>
    <mergeCell ref="A16:B16"/>
    <mergeCell ref="A19:B19"/>
    <mergeCell ref="A162:B162"/>
    <mergeCell ref="A49:B49"/>
    <mergeCell ref="A54:B54"/>
    <mergeCell ref="A60:B60"/>
    <mergeCell ref="A80:B80"/>
    <mergeCell ref="A84:B84"/>
    <mergeCell ref="A94:B94"/>
    <mergeCell ref="A120:B120"/>
    <mergeCell ref="A144:B144"/>
    <mergeCell ref="A151:B151"/>
    <mergeCell ref="A155:B155"/>
    <mergeCell ref="A160:B16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2022-05-27T15:10:13Z</dcterms:created>
  <dcterms:modified xsi:type="dcterms:W3CDTF">2022-05-27T15:20:39Z</dcterms:modified>
</cp:coreProperties>
</file>