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Nueva carpeta\Alo\Works Appart\Gobernación\2023\3-2023\AutoDx MIPG\Auto Dx SDSC ee\"/>
    </mc:Choice>
  </mc:AlternateContent>
  <bookViews>
    <workbookView xWindow="0" yWindow="0" windowWidth="23040" windowHeight="8616"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<sst xmlns="http://schemas.openxmlformats.org/spreadsheetml/2006/main" count="338" uniqueCount="242">
  <si>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</si>
  <si>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</si>
  <si>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</si>
  <si>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</si>
  <si>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</si>
  <si>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</si>
  <si>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</si>
  <si>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</si>
  <si>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</si>
  <si>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</si>
  <si>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</si>
  <si>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</si>
  <si>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</si>
  <si>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</si>
  <si>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</si>
  <si>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</si>
  <si>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</si>
  <si>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</si>
  <si>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</si>
  <si>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</si>
  <si>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</si>
  <si>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</si>
  <si>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</si>
  <si>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</si>
  <si>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</si>
  <si>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</si>
  <si>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</si>
  <si>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</si>
  <si>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</si>
  <si>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</si>
  <si>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</si>
  <si>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</si>
  <si>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</si>
  <si>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</si>
  <si>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</si>
  <si>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</si>
  <si>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</si>
  <si>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</si>
  <si>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</si>
  <si>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</si>
  <si>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</si>
  <si>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</si>
  <si>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</si>
  <si>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</si>
  <si>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</si>
  <si>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</si>
  <si>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</si>
  <si>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</si>
  <si>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</si>
  <si>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</si>
  <si>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</si>
  <si>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</si>
  <si>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</si>
  <si>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</si>
  <si>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</si>
  <si>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</si>
  <si>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</si>
  <si>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</si>
  <si>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</si>
  <si>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</si>
  <si>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</si>
  <si>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</si>
  <si>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</si>
  <si>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</si>
  <si>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</si>
  <si>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</si>
  <si>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</si>
  <si>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</si>
  <si>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</si>
  <si>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</si>
  <si>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</si>
  <si>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</si>
  <si>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</si>
  <si>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</si>
  <si>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</si>
  <si>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</si>
  <si>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</si>
  <si>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</si>
  <si>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</si>
  <si>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</si>
  <si>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</si>
  <si>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</si>
  <si>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</si>
  <si>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</si>
  <si>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</si>
  <si>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</si>
  <si>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</si>
  <si>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</si>
  <si>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</si>
  <si>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</si>
  <si>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</si>
  <si>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</si>
  <si>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</si>
  <si>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</si>
  <si>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</si>
  <si>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</si>
  <si>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</si>
  <si>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</si>
  <si>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</si>
  <si>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</si>
  <si>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</si>
  <si>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</si>
  <si>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</si>
  <si>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</si>
  <si>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</si>
  <si>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</si>
  <si>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</si>
  <si>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</si>
  <si>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</si>
  <si>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</si>
  <si>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</si>
  <si>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</si>
  <si>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</si>
  <si>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</si>
  <si>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</si>
  <si>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</si>
  <si>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</si>
  <si>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</si>
  <si>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</si>
  <si>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</si>
  <si>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</si>
  <si>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</si>
  <si>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</si>
  <si>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</si>
  <si>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</si>
  <si>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</si>
  <si>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</si>
  <si>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</si>
  <si>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</si>
  <si>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</si>
  <si>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</si>
  <si>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</si>
  <si>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</si>
  <si>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</si>
  <si>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</si>
  <si>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</si>
  <si>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</si>
  <si>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</si>
  <si>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</si>
  <si>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</si>
  <si>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</si>
  <si>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</si>
  <si>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</si>
  <si>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</si>
  <si>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</si>
  <si>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</si>
  <si>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</si>
  <si>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</si>
  <si>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</si>
  <si>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</si>
  <si>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</si>
  <si>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</si>
  <si>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</si>
  <si>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</si>
  <si>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</si>
  <si>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</si>
  <si>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</si>
  <si>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</si>
  <si>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</si>
  <si>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</si>
  <si>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</si>
  <si>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</si>
  <si>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</si>
  <si>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</si>
  <si>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</si>
  <si>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</si>
  <si>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</si>
  <si>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</si>
  <si>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</si>
  <si>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</si>
  <si>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</si>
  <si>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</si>
  <si>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</si>
  <si>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</si>
  <si>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</si>
  <si>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</si>
  <si>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</si>
  <si>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</si>
  <si>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</si>
  <si>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</si>
  <si>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</si>
  <si>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</si>
  <si>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</si>
  <si>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</si>
  <si>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</si>
  <si>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</si>
  <si>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</si>
  <si>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</si>
  <si>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</si>
  <si>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</si>
  <si>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r>
      <t xml:space="preserve">En el momento la Secretaría de Planeación está haciendo el proceso de tabulación y análisis estadístico para dar cumplimiento a esta actividad. </t>
    </r>
    <r>
      <rPr>
        <b/>
        <sz val="10"/>
        <rFont val="Arial"/>
        <family val="2"/>
      </rPr>
      <t>Evidencia 1.</t>
    </r>
    <r>
      <rPr>
        <sz val="10"/>
        <rFont val="Arial"/>
        <family val="2"/>
      </rPr>
      <t xml:space="preserve"> https://www.quindio.gov.co/home/docs/items/item_100/MIPG/CARACTERIZACION_DE_USUARIOS/INFORME_DE_RESULTADOS_CARACTERIZACI%C3%93N_DE_USUARIOS_2021.pdf</t>
    </r>
  </si>
  <si>
    <r>
      <t xml:space="preserve">En la Gobernación del Quindío la dependencia encargada es el Sistema Departamental de Servicio a la Ciudadanía. </t>
    </r>
    <r>
      <rPr>
        <b/>
        <sz val="10"/>
        <rFont val="Arial"/>
        <family val="2"/>
      </rPr>
      <t>Evidencia 5</t>
    </r>
    <r>
      <rPr>
        <sz val="10"/>
        <rFont val="Arial"/>
        <family val="2"/>
      </rPr>
      <t xml:space="preserve">. Formatos PQRSD y petición verbal </t>
    </r>
  </si>
  <si>
    <r>
      <t xml:space="preserve">En dicho Comité sí se incluyen temas referentes al Servicio al Ciudadano. </t>
    </r>
    <r>
      <rPr>
        <b/>
        <sz val="10"/>
        <rFont val="Arial"/>
        <family val="2"/>
      </rPr>
      <t xml:space="preserve">Evidencia 7. </t>
    </r>
    <r>
      <rPr>
        <sz val="10"/>
        <rFont val="Arial"/>
        <family val="2"/>
      </rPr>
      <t xml:space="preserve"> Decreto 378 de 2018 y 634 de 2018 Conformación Comité Institucional de Gestión y Desempeño.</t>
    </r>
  </si>
  <si>
    <r>
      <t>Se da cumplimiento a dicha meta por medio del formato PQRSD, formato verbal y los procesos y procedimientos de la dependencia SDSC.</t>
    </r>
    <r>
      <rPr>
        <b/>
        <sz val="10"/>
        <rFont val="Arial"/>
        <family val="2"/>
      </rPr>
      <t xml:space="preserve"> Evidencia 8</t>
    </r>
  </si>
  <si>
    <r>
      <t xml:space="preserve">En el manual PQRSD se incluyó el item que determina el desestimiento tácito. </t>
    </r>
    <r>
      <rPr>
        <b/>
        <sz val="10"/>
        <rFont val="Arial"/>
        <family val="2"/>
      </rPr>
      <t xml:space="preserve">Evidencia 9. </t>
    </r>
  </si>
  <si>
    <r>
      <t xml:space="preserve">La entidad ha realizado ajustes para facilitar la accesibilidad según la norma enunciada. </t>
    </r>
    <r>
      <rPr>
        <b/>
        <sz val="10"/>
        <rFont val="Arial"/>
        <family val="2"/>
      </rPr>
      <t>Evidencia 10.</t>
    </r>
  </si>
  <si>
    <r>
      <t xml:space="preserve">En el plan de desarrollo están incluídas estas acciones. </t>
    </r>
    <r>
      <rPr>
        <b/>
        <sz val="10"/>
        <rFont val="Arial"/>
        <family val="2"/>
      </rPr>
      <t>Evidencia 12.</t>
    </r>
    <r>
      <rPr>
        <sz val="10"/>
        <rFont val="Arial"/>
        <family val="2"/>
      </rPr>
      <t xml:space="preserve"> Se anexa Gaceta N° 52 del 3 de junio de 2020.</t>
    </r>
  </si>
  <si>
    <r>
      <t xml:space="preserve">En la entidad hay mecanismos para la atención especial y preferente de estos grupos poblacionales.  </t>
    </r>
    <r>
      <rPr>
        <b/>
        <sz val="10"/>
        <rFont val="Arial"/>
        <family val="2"/>
      </rPr>
      <t>Evidencia 13.</t>
    </r>
    <r>
      <rPr>
        <sz val="10"/>
        <rFont val="Arial"/>
        <family val="2"/>
      </rPr>
      <t xml:space="preserve"> Se anexan manuales de procedimientos.</t>
    </r>
  </si>
  <si>
    <r>
      <t xml:space="preserve">A través de la Ventanilla Única Virtual y el Aplicativo SEVENET. </t>
    </r>
    <r>
      <rPr>
        <b/>
        <sz val="10"/>
        <rFont val="Arial"/>
        <family val="2"/>
      </rPr>
      <t>Evidencia 15.</t>
    </r>
    <r>
      <rPr>
        <sz val="10"/>
        <rFont val="Arial"/>
        <family val="2"/>
      </rPr>
      <t xml:space="preserve"> https://www.ventanillaunicavirtualquindio.gov.co/</t>
    </r>
  </si>
  <si>
    <r>
      <t xml:space="preserve">La entidad da cumplimiento a esta acción a través de la dependencia Gestión Documental. </t>
    </r>
    <r>
      <rPr>
        <b/>
        <sz val="10"/>
        <rFont val="Arial"/>
        <family val="2"/>
      </rPr>
      <t>Evidencia 16</t>
    </r>
    <r>
      <rPr>
        <sz val="10"/>
        <rFont val="Arial"/>
        <family val="2"/>
      </rPr>
      <t>.http://190.248.8.30:1882/sevenet/visual/index.php  -  http://190.248.82.97/docusevenet/inicio/index.php. -  https://www.ventanillaunicavirtualquindio.gov.co/index.php?option=com_formasonline&amp;amp;formasonlineform=PANELCIUDADANO&amp;amp;event=login</t>
    </r>
  </si>
  <si>
    <r>
      <t xml:space="preserve">La entidad cumple con dicha meta por medio de la Ventanilla Única Virtual de Gestión Documental https://www.quindio.gov.co/atencion-a-la-ciudadania/ventanilla-unica-virtual. </t>
    </r>
    <r>
      <rPr>
        <b/>
        <u/>
        <sz val="11"/>
        <rFont val="Calibri"/>
        <family val="2"/>
        <scheme val="minor"/>
      </rPr>
      <t>Evidencia 18.</t>
    </r>
  </si>
  <si>
    <t>La entidad publica toda la información solicitada en lugares visibles .Avisos de horarios   y localización,Rendición  de cuentas, folletos, personas que manejan PQRS.
(Evidencia 19)</t>
  </si>
  <si>
    <t>En la siguiente página: www.quindio.gov.co
(Evidencia 30)</t>
  </si>
  <si>
    <t>En la siguiente página: www.quindio.gov.co
(Evidencia 31)</t>
  </si>
  <si>
    <t>La entidad cuenta con el Centro de convenciones, Salón Bolívar,Sala Roberto Henao Buritica,Sala Antonio Valencia.(Evidencia 32)</t>
  </si>
  <si>
    <t>La entidad  implementó y socializó los protocolos de servicio a la ciudadanía.(Evidencia 34)</t>
  </si>
  <si>
    <t>El horario  de atención es de 7:  am a 12 pm y de 2 pm a 5: 00 pm de lunes a viernes(Evidencia 35)</t>
  </si>
  <si>
    <t>https://www.ventanillaunicavirtualquindio.gov.co/           
(Evidencia 36)</t>
  </si>
  <si>
    <t>https://www.quindio.gov.co/atencion-a-la-ciudadania/carta-del-trato-digno
(Evidencia 36)</t>
  </si>
  <si>
    <t>https://www.ventanillaunicavirtualquindio.gov.co/
(Evidencia 37)</t>
  </si>
  <si>
    <t>https://www.ventanillaunicavirtualquindio.gov.co/
(Evidencia 38)</t>
  </si>
  <si>
    <t>La Entidad si cuenta con una politíca de tratamientos personales. Se adjunta la evidencia
(Evidencia 39)</t>
  </si>
  <si>
    <t>https://quindio.gov.co/. Se adjunta la evidencia 40</t>
  </si>
  <si>
    <t>Cada tramite de la entidad cuenta con una opción donde el usuario acepta la politica de tratamiento de datos personales. (Evidencia 41)</t>
  </si>
  <si>
    <t>si , siempre y cuando el ciudadano lo solicite por los canales oficiales  (Evidencia 42)</t>
  </si>
  <si>
    <t>si, se conserva bajo  estas condiciones en el Archivo Central del Departamento y en SEVENET. (Evidencia 43)</t>
  </si>
  <si>
    <t>La entidad procede a la supresión de los datos personales despues de los plazos  establecidos por ley (Evidencia 44)</t>
  </si>
  <si>
    <t>manual de PQRS (Evidencia 45)</t>
  </si>
  <si>
    <t>https://www.ventanillaunicavirtualquindio.gov.co/index.php?option=com_formasonline&amp;formasonlineform=FormaCiudadano</t>
  </si>
  <si>
    <t>Evidencia 48 Se cuenta con Reglamento pero (No en lenguas nativas)</t>
  </si>
  <si>
    <t>No cuenta con mecanismos para recibir y tramitar PQRS verbales en lenguas nativas.</t>
  </si>
  <si>
    <t>Los mecanismos de prioridad son decididos directamente por larecepción de documentos, las peticiones se responden en el tiempo establecido por la Ley, por cada Secretaría. (Evidencia 50)</t>
  </si>
  <si>
    <t>Dentro el Manual de PQRS, se incluyo el item que se determina el desistimiento tacito
(Evidencia 51)</t>
  </si>
  <si>
    <t xml:space="preserve">Se elabora un informe mensual para cada secretaria y trimestral para ser publicado en la pagina web. https://www.ventanillaunicavirtualquindio.gov.co/index.php?option=com_formasonline&amp;formasonlineform=FormaCiudadano
(Evidencia 52)
</t>
  </si>
  <si>
    <t>La oficina de Gestión Documental manda mensualmente a cada secretaría el estado de las PQRS, adicional a esto se publica en la página de la Gobernación  el informe trimestral.Las evidencias se encuentran en el archivo de Gestión de cada Secretaría.</t>
  </si>
  <si>
    <t>Cada secretaría es responsable de dar el trámite correspondiente dentro de los terminos establecidos por la ley</t>
  </si>
  <si>
    <t>Ventanilla Única virtual permite la opcion. (Evidencia 55)</t>
  </si>
  <si>
    <t>La entidad cuenta con mecanismos de evaluación a sus funcionarios, proceso que se encuentra al día con la evaluación de desempeño y acuerdos de gestión con cada uno de los funcionarios de planta de la entidad, teniendo en cuenta que los documentos en los cuales se realiza el procedimiento reposan en medio físico y el archivo es demasiado extenso se adjunta un modelo del formato de EDL y uno de ADG; cabe aclarar que dentro de las concertaciones que se realizan con los funcionarios se incluyen metas y compromisos comportamentales enfocados en servicio al ciudadano. DE CONFORMIDAD A LAS FECHAS ESTABLECIDAS PORLA COMISION NACIONAL DEL SERVICIO CIVIL. 
(Evidencia 56)</t>
  </si>
  <si>
    <t>Se realizaron capacitaciones en temas dirigidos a la comunidad INTELIGENCIA EMOCIONAL Y MANEJO DEL STRESS- LINEAMIENTOS BASICOS DE SEGURIDAD Y SALUD EN EL TRABAJO- ENFOQUE DIFERENCIAL Y ENFOQUE SUBDIFERENCIAL EN COMUNIDADES - 
(Evidencia 57)</t>
  </si>
  <si>
    <t>Plan anticorrupción y servicio al ciudadano.  (Evidencia 58)</t>
  </si>
  <si>
    <t>No tiene horarios adicionales. Únicamente se atiende de manera constante en la Ventanilla unica virtual (Evidencia 61)</t>
  </si>
  <si>
    <t>La entidad cuenta con un aplicativo movil por medio de la cual  permite a los usuarios realizar peticiones quejas y reclamos. (Evidencia 62)</t>
  </si>
  <si>
    <r>
      <t xml:space="preserve">En la entidad se realizan 2 mediciones en la vigencia. </t>
    </r>
    <r>
      <rPr>
        <b/>
        <sz val="10"/>
        <rFont val="Arial"/>
        <family val="2"/>
      </rPr>
      <t xml:space="preserve">Evidencia 2.  </t>
    </r>
    <r>
      <rPr>
        <sz val="10"/>
        <rFont val="Arial"/>
        <family val="2"/>
      </rPr>
      <t>Se anexa informe del primer semestre de 2023.</t>
    </r>
  </si>
  <si>
    <r>
      <t xml:space="preserve">En la entidad se realizan 2 mediciones en la vigencia. </t>
    </r>
    <r>
      <rPr>
        <b/>
        <sz val="10"/>
        <rFont val="Arial"/>
        <family val="2"/>
      </rPr>
      <t>Evidencia 3.</t>
    </r>
    <r>
      <rPr>
        <sz val="10"/>
        <rFont val="Arial"/>
        <family val="2"/>
      </rPr>
      <t xml:space="preserve"> Se anexa informe del primer semestre de 2023</t>
    </r>
  </si>
  <si>
    <r>
      <t xml:space="preserve">La entidad cuenta con la Ventanilla Única Virtual, encargada de recibir las PQRSD y remitirlas a cada dependencia para que sean resueltas. </t>
    </r>
    <r>
      <rPr>
        <b/>
        <sz val="10"/>
        <rFont val="Arial"/>
        <family val="2"/>
      </rPr>
      <t>Evidencia 4.</t>
    </r>
    <r>
      <rPr>
        <sz val="10"/>
        <rFont val="Arial"/>
        <family val="2"/>
      </rPr>
      <t xml:space="preserve"> https://www.ventanillaunicavirtualquindio.gov.co/</t>
    </r>
  </si>
  <si>
    <t>En el link de la ventanilla única virtual se encuentran los videos de lenguaje de señas para los diferentes trámites a realizar en la Gobernación del Quindío. https://www.ventanillaunicavirtualquindio.gov.co/</t>
  </si>
  <si>
    <r>
      <t xml:space="preserve">Se tiene presupuesto para esta meta. </t>
    </r>
    <r>
      <rPr>
        <b/>
        <sz val="10"/>
        <rFont val="Arial"/>
        <family val="2"/>
      </rPr>
      <t xml:space="preserve">Evidencia 14. </t>
    </r>
    <r>
      <rPr>
        <sz val="10"/>
        <rFont val="Arial"/>
        <family val="2"/>
      </rPr>
      <t>Se Adjunta Plan de Acción 2023.</t>
    </r>
  </si>
  <si>
    <r>
      <t xml:space="preserve">La entidad da cumplimiento a dicha meta a través del plan de acción MIPG 2023, donde se incluyen las políticas de transparencia, participación y servicio al ciudadano. </t>
    </r>
    <r>
      <rPr>
        <b/>
        <sz val="10"/>
        <rFont val="Arial"/>
        <family val="2"/>
      </rPr>
      <t>Evidencia 6</t>
    </r>
    <r>
      <rPr>
        <sz val="10"/>
        <rFont val="Arial"/>
        <family val="2"/>
      </rPr>
      <t>. Plan de acción MIPG 2023.</t>
    </r>
  </si>
  <si>
    <r>
      <t xml:space="preserve">Se da cumplimiento por medio de los siguientes enlaces para consulta en línea. https://isva.quindio.gov.co/portal-quindio/#/%20https:
https://quindio.gov.co/atencion-a-la-ciudadania/tramites-y-servicios/catalogo-de-tramites-y-servicios
https://quindio.gov.co/tramites-y-servicios/tramites-y-servicios-de-salud
https://quindio.gov.co/atencion-a-la-ciudadania/peticiones-quejas-reclamos-y-denuncias. </t>
    </r>
    <r>
      <rPr>
        <b/>
        <sz val="10"/>
        <rFont val="Arial"/>
        <family val="2"/>
      </rPr>
      <t>Evidencia 17.</t>
    </r>
  </si>
  <si>
    <t>https://quindio.gov.co/ley-de-transparencia-1712</t>
  </si>
  <si>
    <t>https://www.ventanillaunicavirtualquindio.gov.co/</t>
  </si>
  <si>
    <t>Se atiendien las 42 horas reglamentadas por la ley (Evidencia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</si>
</sst>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53"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b/>
      <sz val="10"/>
      <name val="Arial"/>
      <family val="2"/>
    </font>
    <font>
      <u/>
      <sz val="11"/>
      <name val="Calibri"/>
      <family val="2"/>
      <scheme val="minor"/>
    </font>
    <font>
      <b/>
      <u/>
      <sz val="11"/>
      <name val="Calibri"/>
      <family val="2"/>
      <scheme val="minor"/>
    </font>
    <font>
      <sz val="10"/>
      <color theme="3"/>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3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164" fontId="2" fillId="0" borderId="0" xfId="0" applyNumberFormat="1" applyFont="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Alignment="1">
      <alignment vertical="center"/>
    </xf>
    <xf numFmtId="0" fontId="15" fillId="0" borderId="0" xfId="0" applyFont="1" applyAlignment="1">
      <alignment vertical="center"/>
    </xf>
    <xf numFmtId="0" fontId="6" fillId="0" borderId="0" xfId="0" applyFont="1"/>
    <xf numFmtId="0" fontId="6" fillId="0" borderId="0" xfId="0" applyFont="1" applyAlignment="1">
      <alignment horizontal="right"/>
    </xf>
    <xf numFmtId="0" fontId="2" fillId="5" borderId="0" xfId="0" applyFont="1" applyFill="1"/>
    <xf numFmtId="0" fontId="17" fillId="0" borderId="0" xfId="0" applyFont="1" applyAlignment="1">
      <alignment horizontal="center" vertical="center"/>
    </xf>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Alignment="1">
      <alignment vertical="center"/>
    </xf>
    <xf numFmtId="0" fontId="2" fillId="0" borderId="8" xfId="0" applyFont="1" applyBorder="1" applyAlignment="1">
      <alignment horizontal="center" vertical="center"/>
    </xf>
    <xf numFmtId="0" fontId="29" fillId="5" borderId="41" xfId="0" applyFont="1" applyFill="1" applyBorder="1" applyAlignment="1">
      <alignment horizontal="center" vertical="center" wrapText="1"/>
    </xf>
    <xf numFmtId="0" fontId="29" fillId="5" borderId="42"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1" fontId="2" fillId="0" borderId="0" xfId="0" applyNumberFormat="1" applyFont="1"/>
    <xf numFmtId="0" fontId="33" fillId="0" borderId="16" xfId="0" applyFont="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0" fontId="33" fillId="0" borderId="20" xfId="0" applyFont="1" applyBorder="1" applyAlignment="1">
      <alignment vertical="center"/>
    </xf>
    <xf numFmtId="0" fontId="33" fillId="0" borderId="0" xfId="0" applyFont="1" applyAlignment="1">
      <alignment horizontal="center" vertical="center"/>
    </xf>
    <xf numFmtId="0" fontId="35" fillId="0" borderId="19" xfId="0" applyFont="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8" fillId="0" borderId="0" xfId="0" applyFont="1" applyAlignment="1">
      <alignment vertical="center"/>
    </xf>
    <xf numFmtId="0" fontId="41" fillId="0" borderId="0" xfId="0" applyFont="1" applyAlignment="1">
      <alignment horizontal="center" vertical="center"/>
    </xf>
    <xf numFmtId="0" fontId="28" fillId="0" borderId="41" xfId="0" applyFont="1" applyBorder="1" applyAlignment="1">
      <alignment vertical="top" wrapText="1"/>
    </xf>
    <xf numFmtId="0" fontId="28" fillId="0" borderId="42" xfId="0" applyFont="1" applyBorder="1" applyAlignment="1">
      <alignment vertical="top" wrapText="1"/>
    </xf>
    <xf numFmtId="0" fontId="28" fillId="0" borderId="43" xfId="0" applyFont="1" applyBorder="1" applyAlignment="1">
      <alignment vertical="top" wrapText="1"/>
    </xf>
    <xf numFmtId="0" fontId="28" fillId="0" borderId="56" xfId="0" applyFont="1" applyBorder="1" applyAlignment="1">
      <alignment vertical="top" wrapText="1"/>
    </xf>
    <xf numFmtId="0" fontId="5" fillId="0" borderId="42" xfId="0" applyFont="1" applyBorder="1" applyAlignment="1">
      <alignment vertical="top" wrapText="1"/>
    </xf>
    <xf numFmtId="0" fontId="28" fillId="0" borderId="64" xfId="0" applyFont="1" applyBorder="1" applyAlignment="1">
      <alignment vertical="top" wrapText="1"/>
    </xf>
    <xf numFmtId="0" fontId="28" fillId="0" borderId="66" xfId="0" applyFont="1" applyBorder="1" applyAlignment="1">
      <alignment vertical="top" wrapText="1"/>
    </xf>
    <xf numFmtId="0" fontId="24" fillId="5" borderId="0" xfId="0" applyFont="1" applyFill="1"/>
    <xf numFmtId="0" fontId="18" fillId="5" borderId="41" xfId="0" applyFont="1" applyFill="1" applyBorder="1" applyAlignment="1">
      <alignment horizontal="center" vertical="center" wrapText="1"/>
    </xf>
    <xf numFmtId="0" fontId="40" fillId="0" borderId="41" xfId="0" applyFont="1" applyBorder="1" applyAlignment="1">
      <alignment horizontal="left" vertical="center" wrapText="1"/>
    </xf>
    <xf numFmtId="0" fontId="18" fillId="5" borderId="42" xfId="0" applyFont="1" applyFill="1" applyBorder="1" applyAlignment="1">
      <alignment horizontal="center" vertical="center" wrapText="1"/>
    </xf>
    <xf numFmtId="0" fontId="40" fillId="0" borderId="42" xfId="0" applyFont="1" applyBorder="1" applyAlignment="1">
      <alignment horizontal="left" vertical="center" wrapText="1"/>
    </xf>
    <xf numFmtId="0" fontId="18" fillId="5" borderId="43" xfId="0" applyFont="1" applyFill="1" applyBorder="1" applyAlignment="1">
      <alignment horizontal="center" vertical="center" wrapText="1"/>
    </xf>
    <xf numFmtId="0" fontId="40" fillId="0" borderId="43" xfId="0" applyFont="1" applyBorder="1" applyAlignment="1">
      <alignment horizontal="left" vertical="center" wrapText="1"/>
    </xf>
    <xf numFmtId="0" fontId="40" fillId="9" borderId="42" xfId="0" applyFont="1" applyFill="1" applyBorder="1" applyAlignment="1">
      <alignment horizontal="left" vertical="center" wrapText="1"/>
    </xf>
    <xf numFmtId="0" fontId="40" fillId="9" borderId="42" xfId="0" applyFont="1" applyFill="1" applyBorder="1" applyAlignment="1">
      <alignment vertical="top" wrapText="1"/>
    </xf>
    <xf numFmtId="0" fontId="50" fillId="0" borderId="0" xfId="2" applyFont="1" applyAlignment="1">
      <alignment vertical="center" wrapText="1"/>
    </xf>
    <xf numFmtId="0" fontId="52" fillId="0" borderId="41" xfId="0" applyFont="1" applyBorder="1" applyAlignment="1">
      <alignment horizontal="left" vertical="center" wrapText="1"/>
    </xf>
    <xf numFmtId="0" fontId="52"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4" fillId="0" borderId="42" xfId="2" applyBorder="1" applyAlignment="1">
      <alignment horizontal="center" vertical="center" wrapText="1"/>
    </xf>
    <xf numFmtId="0" fontId="14" fillId="0" borderId="43" xfId="2" applyBorder="1" applyAlignment="1">
      <alignment horizontal="center" vertical="center" wrapText="1"/>
    </xf>
    <xf numFmtId="0" fontId="5" fillId="9" borderId="43" xfId="0" applyFont="1" applyFill="1" applyBorder="1" applyAlignment="1">
      <alignment vertical="top" wrapText="1"/>
    </xf>
    <xf numFmtId="0" fontId="5" fillId="9" borderId="42" xfId="0" applyFont="1" applyFill="1" applyBorder="1" applyAlignment="1">
      <alignment horizontal="center" vertical="center" wrapText="1"/>
    </xf>
    <xf numFmtId="0" fontId="5" fillId="0" borderId="42" xfId="0" applyFont="1" applyBorder="1" applyAlignment="1">
      <alignment horizontal="left" vertical="top" wrapText="1"/>
    </xf>
    <xf numFmtId="0" fontId="5" fillId="0" borderId="42" xfId="0" applyFont="1" applyBorder="1" applyAlignment="1">
      <alignment horizontal="left" vertical="center" wrapText="1"/>
    </xf>
    <xf numFmtId="0" fontId="5" fillId="9" borderId="41" xfId="0" applyFont="1" applyFill="1" applyBorder="1" applyAlignment="1">
      <alignment horizontal="left" vertical="center" wrapText="1"/>
    </xf>
    <xf numFmtId="0" fontId="5" fillId="9" borderId="43" xfId="0" applyFont="1" applyFill="1" applyBorder="1" applyAlignment="1">
      <alignment horizontal="left" vertical="center" wrapText="1"/>
    </xf>
    <xf numFmtId="0" fontId="5" fillId="9" borderId="43" xfId="0" applyFont="1" applyFill="1" applyBorder="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2" xfId="0" applyFont="1" applyBorder="1" applyAlignment="1">
      <alignment vertical="center" wrapText="1"/>
    </xf>
    <xf numFmtId="0" fontId="21" fillId="0" borderId="3"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2" fillId="0" borderId="6" xfId="0" applyFont="1" applyBorder="1" applyAlignment="1">
      <alignment horizontal="center" vertical="center" wrapText="1"/>
    </xf>
    <xf numFmtId="0" fontId="22" fillId="0" borderId="0" xfId="0" applyFont="1" applyAlignment="1">
      <alignment horizontal="center" vertical="center" wrapText="1"/>
    </xf>
    <xf numFmtId="0" fontId="20" fillId="0" borderId="6" xfId="0" applyFont="1" applyBorder="1" applyAlignment="1">
      <alignment vertical="center" wrapText="1"/>
    </xf>
    <xf numFmtId="41" fontId="20" fillId="0" borderId="0" xfId="1" applyFont="1" applyAlignment="1">
      <alignment vertical="center" wrapText="1"/>
    </xf>
    <xf numFmtId="0" fontId="30" fillId="0" borderId="0" xfId="0" applyFont="1" applyAlignment="1">
      <alignment horizontal="center" vertical="top" wrapText="1"/>
    </xf>
    <xf numFmtId="0" fontId="5" fillId="0" borderId="63" xfId="0" applyFont="1" applyBorder="1" applyAlignment="1">
      <alignment horizontal="center" vertical="center" wrapText="1"/>
    </xf>
    <xf numFmtId="0" fontId="5" fillId="9" borderId="41" xfId="0" applyFont="1" applyFill="1" applyBorder="1" applyAlignment="1">
      <alignment horizontal="center" vertical="center" wrapText="1"/>
    </xf>
    <xf numFmtId="0" fontId="20" fillId="0" borderId="21" xfId="0" applyFont="1" applyBorder="1" applyAlignment="1">
      <alignment vertical="center" wrapText="1"/>
    </xf>
    <xf numFmtId="0" fontId="20" fillId="0" borderId="22" xfId="0" applyFont="1" applyBorder="1" applyAlignment="1">
      <alignment vertical="center" wrapText="1"/>
    </xf>
    <xf numFmtId="0" fontId="31" fillId="0" borderId="22" xfId="0" applyFont="1" applyBorder="1" applyAlignment="1">
      <alignment vertical="center" wrapText="1"/>
    </xf>
    <xf numFmtId="0" fontId="27" fillId="0" borderId="22" xfId="0" applyFont="1" applyBorder="1" applyAlignment="1">
      <alignment vertical="center" wrapText="1"/>
    </xf>
    <xf numFmtId="0" fontId="20" fillId="0" borderId="23" xfId="0" applyFont="1" applyBorder="1" applyAlignment="1">
      <alignment vertical="center" wrapText="1"/>
    </xf>
    <xf numFmtId="0" fontId="27" fillId="0" borderId="0" xfId="0" applyFont="1" applyAlignment="1">
      <alignment vertical="center" wrapText="1"/>
    </xf>
    <xf numFmtId="0" fontId="32" fillId="0" borderId="0" xfId="0" applyFont="1" applyAlignment="1">
      <alignment vertical="center" wrapText="1"/>
    </xf>
    <xf numFmtId="0" fontId="7" fillId="13" borderId="0" xfId="0" applyFont="1" applyFill="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Alignment="1">
      <alignment horizontal="center" vertical="center"/>
    </xf>
    <xf numFmtId="0" fontId="10" fillId="0" borderId="0" xfId="0" applyFont="1" applyAlignment="1">
      <alignment vertical="top" wrapText="1"/>
    </xf>
    <xf numFmtId="0" fontId="2" fillId="0" borderId="0" xfId="0" applyFont="1" applyAlignment="1">
      <alignment vertical="center" wrapText="1"/>
    </xf>
    <xf numFmtId="0" fontId="16" fillId="0" borderId="0" xfId="0" applyFont="1" applyAlignment="1">
      <alignment horizontal="center" vertical="center"/>
    </xf>
    <xf numFmtId="0" fontId="2" fillId="0" borderId="0" xfId="0" applyFont="1" applyAlignment="1">
      <alignment wrapText="1"/>
    </xf>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7" fillId="13" borderId="68" xfId="0" applyFont="1" applyFill="1" applyBorder="1" applyAlignment="1">
      <alignment horizontal="center" vertical="center" wrapText="1"/>
    </xf>
    <xf numFmtId="0" fontId="7" fillId="13" borderId="69"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4" fillId="5" borderId="12" xfId="0" applyFont="1" applyFill="1" applyBorder="1" applyAlignment="1">
      <alignment vertical="center" wrapText="1"/>
    </xf>
    <xf numFmtId="0" fontId="25" fillId="0" borderId="13" xfId="0" applyFont="1" applyBorder="1" applyAlignment="1">
      <alignment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164" fontId="23" fillId="0" borderId="12"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164" fontId="23" fillId="0" borderId="14" xfId="0" applyNumberFormat="1" applyFont="1" applyBorder="1" applyAlignment="1">
      <alignment horizontal="center" vertical="center" wrapText="1"/>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13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73.666666666666671</c:v>
                </c:pt>
                <c:pt idx="1">
                  <c:v>100</c:v>
                </c:pt>
                <c:pt idx="2">
                  <c:v>100</c:v>
                </c:pt>
                <c:pt idx="3">
                  <c:v>100</c:v>
                </c:pt>
                <c:pt idx="4">
                  <c:v>100</c:v>
                </c:pt>
                <c:pt idx="5">
                  <c:v>100</c:v>
                </c:pt>
                <c:pt idx="6">
                  <c:v>98.571428571428569</c:v>
                </c:pt>
                <c:pt idx="7">
                  <c:v>100</c:v>
                </c:pt>
                <c:pt idx="8">
                  <c:v>88.63636363636364</c:v>
                </c:pt>
                <c:pt idx="9">
                  <c:v>100</c:v>
                </c:pt>
                <c:pt idx="10">
                  <c:v>100</c:v>
                </c:pt>
                <c:pt idx="11">
                  <c:v>93.333333333333329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95.584905660377359</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ventanillaunicavirtualquindio.gov.co/(Evidencia%2037)" TargetMode="External"/><Relationship Id="rId7" Type="http://schemas.openxmlformats.org/officeDocument/2006/relationships/hyperlink" Target="https://quindio.gov.co/ley-de-transparencia-1712" TargetMode="External"/><Relationship Id="rId2" Type="http://schemas.openxmlformats.org/officeDocument/2006/relationships/hyperlink" Target="https://www.quindio.gov.co/atencion-a-la-ciudadania/carta-del-trato-digno(Evidencia%2036)" TargetMode="External"/><Relationship Id="rId1" Type="http://schemas.openxmlformats.org/officeDocument/2006/relationships/hyperlink" Target="https://www.ventanillaunicavirtualquindio.gov.co/" TargetMode="External"/><Relationship Id="rId6" Type="http://schemas.openxmlformats.org/officeDocument/2006/relationships/hyperlink" Target="https://www.quindio.gov.co/atencion-a-la-ciudadania/ventanilla-unica-virtual.%20Evidencia%2018." TargetMode="External"/><Relationship Id="rId5" Type="http://schemas.openxmlformats.org/officeDocument/2006/relationships/hyperlink" Target="https://quindio.gov.co/.%20Se%20adjunta%20la%20evidencia%2040" TargetMode="External"/><Relationship Id="rId4" Type="http://schemas.openxmlformats.org/officeDocument/2006/relationships/hyperlink" Target="https://www.ventanillaunicavirtualquindio.gov.co/(Evidencia%2038)"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C3" sqref="C3:Q3"/>
    </sheetView>
  </sheetViews>
  <sheetFormatPr baseColWidth="10" defaultColWidth="0" defaultRowHeight="14.4" zeroHeight="1" x14ac:dyDescent="0.3"/>
  <cols>
    <col min="1" max="1" width="1.109375" customWidth="1"/>
    <col min="2" max="2" width="0.88671875" customWidth="1"/>
    <col min="3" max="17" width="11.44140625" customWidth="1"/>
    <col min="18" max="18" width="1.33203125" customWidth="1"/>
    <col min="19" max="19" width="1.44140625" customWidth="1"/>
    <col min="20" max="16384" width="11.44140625" hidden="1"/>
  </cols>
  <sheetData>
    <row r="1" spans="2:18" ht="10.5" customHeight="1" thickBot="1" x14ac:dyDescent="0.35"/>
    <row r="2" spans="2:18" ht="94.5" customHeight="1" x14ac:dyDescent="0.3">
      <c r="B2" s="31"/>
      <c r="C2" s="32"/>
      <c r="D2" s="32"/>
      <c r="E2" s="32"/>
      <c r="F2" s="32"/>
      <c r="G2" s="32"/>
      <c r="H2" s="32"/>
      <c r="I2" s="32"/>
      <c r="J2" s="32"/>
      <c r="K2" s="32"/>
      <c r="L2" s="32"/>
      <c r="M2" s="32"/>
      <c r="N2" s="32"/>
      <c r="O2" s="32"/>
      <c r="P2" s="32"/>
      <c r="Q2" s="32"/>
      <c r="R2" s="33"/>
    </row>
    <row r="3" spans="2:18" ht="27.9" customHeight="1" x14ac:dyDescent="0.3">
      <c r="B3" s="34"/>
      <c r="C3" s="167" t="s">
        <v>29</v>
      </c>
      <c r="D3" s="167"/>
      <c r="E3" s="167"/>
      <c r="F3" s="167"/>
      <c r="G3" s="167"/>
      <c r="H3" s="167"/>
      <c r="I3" s="167"/>
      <c r="J3" s="167"/>
      <c r="K3" s="167"/>
      <c r="L3" s="167"/>
      <c r="M3" s="167"/>
      <c r="N3" s="167"/>
      <c r="O3" s="167"/>
      <c r="P3" s="167"/>
      <c r="Q3" s="167"/>
      <c r="R3" s="35"/>
    </row>
    <row r="4" spans="2:18" ht="3.9" customHeight="1" x14ac:dyDescent="0.3">
      <c r="B4" s="34"/>
      <c r="C4" s="51"/>
      <c r="D4" s="51"/>
      <c r="E4" s="51"/>
      <c r="F4" s="51"/>
      <c r="G4" s="51"/>
      <c r="H4" s="51"/>
      <c r="I4" s="51"/>
      <c r="J4" s="51"/>
      <c r="K4" s="51"/>
      <c r="L4" s="51"/>
      <c r="M4" s="51"/>
      <c r="N4" s="51"/>
      <c r="O4" s="51"/>
      <c r="P4" s="51"/>
      <c r="Q4" s="51"/>
      <c r="R4" s="35"/>
    </row>
    <row r="5" spans="2:18" ht="27.9" customHeight="1" x14ac:dyDescent="0.3">
      <c r="B5" s="34"/>
      <c r="C5" s="167" t="s">
        <v>71</v>
      </c>
      <c r="D5" s="167"/>
      <c r="E5" s="167"/>
      <c r="F5" s="167"/>
      <c r="G5" s="167"/>
      <c r="H5" s="167"/>
      <c r="I5" s="167"/>
      <c r="J5" s="167"/>
      <c r="K5" s="167"/>
      <c r="L5" s="167"/>
      <c r="M5" s="167"/>
      <c r="N5" s="167"/>
      <c r="O5" s="167"/>
      <c r="P5" s="167"/>
      <c r="Q5" s="167"/>
      <c r="R5" s="35"/>
    </row>
    <row r="6" spans="2:18" x14ac:dyDescent="0.3">
      <c r="B6" s="34"/>
      <c r="R6" s="35"/>
    </row>
    <row r="7" spans="2:18" x14ac:dyDescent="0.3">
      <c r="B7" s="34"/>
      <c r="R7" s="35"/>
    </row>
    <row r="8" spans="2:18" ht="24.75" customHeight="1" x14ac:dyDescent="0.3">
      <c r="B8" s="34"/>
      <c r="D8" s="168" t="s">
        <v>6</v>
      </c>
      <c r="E8" s="168"/>
      <c r="F8" s="168"/>
      <c r="G8" s="168"/>
      <c r="H8" s="168"/>
      <c r="I8" s="168"/>
      <c r="J8" s="168"/>
      <c r="K8" s="168"/>
      <c r="L8" s="168"/>
      <c r="M8" s="168"/>
      <c r="N8" s="168"/>
      <c r="O8" s="168"/>
      <c r="P8" s="168"/>
      <c r="Q8" s="39"/>
      <c r="R8" s="35"/>
    </row>
    <row r="9" spans="2:18" ht="20.100000000000001" customHeight="1" x14ac:dyDescent="0.3">
      <c r="B9" s="34"/>
      <c r="R9" s="35"/>
    </row>
    <row r="10" spans="2:18" ht="20.100000000000001" customHeight="1" x14ac:dyDescent="0.3">
      <c r="B10" s="34"/>
      <c r="R10" s="35"/>
    </row>
    <row r="11" spans="2:18" ht="24.75" customHeight="1" x14ac:dyDescent="0.3">
      <c r="B11" s="34"/>
      <c r="D11" s="168" t="s">
        <v>68</v>
      </c>
      <c r="E11" s="168"/>
      <c r="F11" s="168"/>
      <c r="G11" s="168"/>
      <c r="H11" s="168"/>
      <c r="I11" s="168"/>
      <c r="J11" s="168"/>
      <c r="K11" s="168"/>
      <c r="L11" s="168"/>
      <c r="M11" s="168"/>
      <c r="N11" s="168"/>
      <c r="O11" s="168"/>
      <c r="P11" s="168"/>
      <c r="Q11" s="39"/>
      <c r="R11" s="35"/>
    </row>
    <row r="12" spans="2:18" ht="20.100000000000001" customHeight="1" x14ac:dyDescent="0.3">
      <c r="B12" s="34"/>
      <c r="R12" s="35"/>
    </row>
    <row r="13" spans="2:18" ht="20.100000000000001" customHeight="1" x14ac:dyDescent="0.3">
      <c r="B13" s="34"/>
      <c r="R13" s="35"/>
    </row>
    <row r="14" spans="2:18" ht="24.75" customHeight="1" x14ac:dyDescent="0.3">
      <c r="B14" s="34"/>
      <c r="D14" s="168" t="s">
        <v>69</v>
      </c>
      <c r="E14" s="168"/>
      <c r="F14" s="168"/>
      <c r="G14" s="168"/>
      <c r="H14" s="168"/>
      <c r="I14" s="168"/>
      <c r="J14" s="168"/>
      <c r="K14" s="168"/>
      <c r="L14" s="168"/>
      <c r="M14" s="168"/>
      <c r="N14" s="168"/>
      <c r="O14" s="168"/>
      <c r="P14" s="168"/>
      <c r="Q14" s="39"/>
      <c r="R14" s="35"/>
    </row>
    <row r="15" spans="2:18" ht="20.100000000000001" customHeight="1" x14ac:dyDescent="0.3">
      <c r="B15" s="34"/>
      <c r="R15" s="35"/>
    </row>
    <row r="16" spans="2:18" ht="18.75" customHeight="1" thickBot="1" x14ac:dyDescent="0.35">
      <c r="B16" s="36"/>
      <c r="C16" s="37"/>
      <c r="D16" s="37"/>
      <c r="E16" s="37"/>
      <c r="F16" s="37"/>
      <c r="G16" s="37"/>
      <c r="H16" s="37"/>
      <c r="I16" s="37"/>
      <c r="J16" s="37"/>
      <c r="K16" s="37"/>
      <c r="L16" s="37"/>
      <c r="M16" s="37"/>
      <c r="N16" s="37"/>
      <c r="O16" s="37"/>
      <c r="P16" s="37"/>
      <c r="Q16" s="37"/>
      <c r="R16" s="38"/>
    </row>
    <row r="17" x14ac:dyDescent="0.3"/>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showZeros="0" zoomScale="90" zoomScaleNormal="90" workbookViewId="0">
      <selection activeCell="C3" sqref="C3:S3"/>
    </sheetView>
  </sheetViews>
  <sheetFormatPr baseColWidth="10" defaultColWidth="0" defaultRowHeight="14.25" customHeight="1" zeroHeight="1" x14ac:dyDescent="0.3"/>
  <cols>
    <col min="1" max="1" width="1.6640625" style="1" customWidth="1"/>
    <col min="2" max="2" width="1.33203125" style="1" customWidth="1"/>
    <col min="3" max="12" width="11.44140625" style="1" customWidth="1"/>
    <col min="13" max="13" width="11.44140625" style="3" customWidth="1"/>
    <col min="14" max="19" width="11.44140625" style="1" customWidth="1"/>
    <col min="20" max="20" width="1.5546875" style="1" customWidth="1"/>
    <col min="21" max="21" width="3.88671875" style="1" customWidth="1"/>
    <col min="22" max="25" width="0" style="1" hidden="1" customWidth="1"/>
    <col min="26" max="16384" width="11.44140625" style="1" hidden="1"/>
  </cols>
  <sheetData>
    <row r="1" spans="2:25" ht="6" customHeight="1" thickBot="1" x14ac:dyDescent="0.35">
      <c r="C1" s="2"/>
      <c r="L1" s="1" t="s">
        <v>4</v>
      </c>
    </row>
    <row r="2" spans="2:25" ht="92.25" customHeight="1" x14ac:dyDescent="0.3">
      <c r="B2" s="10"/>
      <c r="C2" s="11"/>
      <c r="D2" s="5"/>
      <c r="E2" s="5"/>
      <c r="F2" s="5"/>
      <c r="G2" s="5"/>
      <c r="H2" s="5"/>
      <c r="I2" s="5"/>
      <c r="J2" s="5"/>
      <c r="K2" s="5"/>
      <c r="L2" s="5"/>
      <c r="M2" s="12"/>
      <c r="N2" s="5"/>
      <c r="O2" s="5"/>
      <c r="P2" s="5"/>
      <c r="Q2" s="5"/>
      <c r="R2" s="5"/>
      <c r="S2" s="5"/>
      <c r="T2" s="6"/>
    </row>
    <row r="3" spans="2:25" ht="27.6" x14ac:dyDescent="0.3">
      <c r="B3" s="13"/>
      <c r="C3" s="170" t="s">
        <v>72</v>
      </c>
      <c r="D3" s="171"/>
      <c r="E3" s="171"/>
      <c r="F3" s="171"/>
      <c r="G3" s="171"/>
      <c r="H3" s="171"/>
      <c r="I3" s="171"/>
      <c r="J3" s="171"/>
      <c r="K3" s="171"/>
      <c r="L3" s="171"/>
      <c r="M3" s="171"/>
      <c r="N3" s="171"/>
      <c r="O3" s="171"/>
      <c r="P3" s="171"/>
      <c r="Q3" s="171"/>
      <c r="R3" s="171"/>
      <c r="S3" s="172"/>
      <c r="T3" s="14"/>
      <c r="U3" s="4"/>
      <c r="V3" s="4"/>
      <c r="W3" s="4"/>
      <c r="X3" s="4"/>
      <c r="Y3" s="4"/>
    </row>
    <row r="4" spans="2:25" ht="7.5" customHeight="1" x14ac:dyDescent="0.3">
      <c r="B4" s="13"/>
      <c r="C4" s="2"/>
      <c r="T4" s="7"/>
    </row>
    <row r="5" spans="2:25" ht="23.25" customHeight="1" x14ac:dyDescent="0.3">
      <c r="B5" s="13"/>
      <c r="C5" s="173" t="s">
        <v>6</v>
      </c>
      <c r="D5" s="173"/>
      <c r="E5" s="173"/>
      <c r="F5" s="173"/>
      <c r="G5" s="173"/>
      <c r="H5" s="173"/>
      <c r="I5" s="173"/>
      <c r="J5" s="173"/>
      <c r="K5" s="173"/>
      <c r="L5" s="173"/>
      <c r="M5" s="173"/>
      <c r="N5" s="173"/>
      <c r="O5" s="173"/>
      <c r="P5" s="173"/>
      <c r="Q5" s="173"/>
      <c r="R5" s="173"/>
      <c r="S5" s="173"/>
      <c r="T5" s="7"/>
    </row>
    <row r="6" spans="2:25" ht="15" customHeight="1" x14ac:dyDescent="0.3">
      <c r="B6" s="13"/>
      <c r="C6" s="2"/>
      <c r="T6" s="7"/>
    </row>
    <row r="7" spans="2:25" ht="15" customHeight="1" x14ac:dyDescent="0.3">
      <c r="B7" s="13"/>
      <c r="C7" s="174" t="s">
        <v>46</v>
      </c>
      <c r="D7" s="174"/>
      <c r="E7" s="174"/>
      <c r="F7" s="174"/>
      <c r="G7" s="174"/>
      <c r="H7" s="174"/>
      <c r="I7" s="174"/>
      <c r="J7" s="174"/>
      <c r="K7" s="174"/>
      <c r="L7" s="174"/>
      <c r="M7" s="174"/>
      <c r="N7" s="174"/>
      <c r="O7" s="174"/>
      <c r="P7" s="174"/>
      <c r="Q7" s="174"/>
      <c r="R7" s="174"/>
      <c r="S7" s="174"/>
      <c r="T7" s="7"/>
    </row>
    <row r="8" spans="2:25" ht="15" customHeight="1" x14ac:dyDescent="0.3">
      <c r="B8" s="13"/>
      <c r="C8" s="174"/>
      <c r="D8" s="174"/>
      <c r="E8" s="174"/>
      <c r="F8" s="174"/>
      <c r="G8" s="174"/>
      <c r="H8" s="174"/>
      <c r="I8" s="174"/>
      <c r="J8" s="174"/>
      <c r="K8" s="174"/>
      <c r="L8" s="174"/>
      <c r="M8" s="174"/>
      <c r="N8" s="174"/>
      <c r="O8" s="174"/>
      <c r="P8" s="174"/>
      <c r="Q8" s="174"/>
      <c r="R8" s="174"/>
      <c r="S8" s="174"/>
      <c r="T8" s="7"/>
    </row>
    <row r="9" spans="2:25" ht="15" customHeight="1" x14ac:dyDescent="0.3">
      <c r="B9" s="13"/>
      <c r="C9" s="174"/>
      <c r="D9" s="174"/>
      <c r="E9" s="174"/>
      <c r="F9" s="174"/>
      <c r="G9" s="174"/>
      <c r="H9" s="174"/>
      <c r="I9" s="174"/>
      <c r="J9" s="174"/>
      <c r="K9" s="174"/>
      <c r="L9" s="174"/>
      <c r="M9" s="174"/>
      <c r="N9" s="174"/>
      <c r="O9" s="174"/>
      <c r="P9" s="174"/>
      <c r="Q9" s="174"/>
      <c r="R9" s="174"/>
      <c r="S9" s="174"/>
      <c r="T9" s="7"/>
    </row>
    <row r="10" spans="2:25" ht="15" customHeight="1" x14ac:dyDescent="0.3">
      <c r="B10" s="13"/>
      <c r="C10" s="174"/>
      <c r="D10" s="174"/>
      <c r="E10" s="174"/>
      <c r="F10" s="174"/>
      <c r="G10" s="174"/>
      <c r="H10" s="174"/>
      <c r="I10" s="174"/>
      <c r="J10" s="174"/>
      <c r="K10" s="174"/>
      <c r="L10" s="174"/>
      <c r="M10" s="174"/>
      <c r="N10" s="174"/>
      <c r="O10" s="174"/>
      <c r="P10" s="174"/>
      <c r="Q10" s="174"/>
      <c r="R10" s="174"/>
      <c r="S10" s="174"/>
      <c r="T10" s="7"/>
    </row>
    <row r="11" spans="2:25" ht="15" customHeight="1" x14ac:dyDescent="0.3">
      <c r="B11" s="13"/>
      <c r="C11" s="46"/>
      <c r="T11" s="7"/>
    </row>
    <row r="12" spans="2:25" ht="15" customHeight="1" x14ac:dyDescent="0.3">
      <c r="B12" s="13"/>
      <c r="C12" s="175" t="s">
        <v>47</v>
      </c>
      <c r="D12" s="175"/>
      <c r="E12" s="175"/>
      <c r="F12" s="175"/>
      <c r="G12" s="175"/>
      <c r="H12" s="175"/>
      <c r="I12" s="175"/>
      <c r="J12" s="175"/>
      <c r="K12" s="175"/>
      <c r="L12" s="175"/>
      <c r="M12" s="175"/>
      <c r="N12" s="175"/>
      <c r="O12" s="175"/>
      <c r="P12" s="175"/>
      <c r="Q12" s="175"/>
      <c r="R12" s="175"/>
      <c r="S12" s="175"/>
      <c r="T12" s="7"/>
    </row>
    <row r="13" spans="2:25" ht="15" customHeight="1" x14ac:dyDescent="0.3">
      <c r="B13" s="13"/>
      <c r="C13" s="175"/>
      <c r="D13" s="175"/>
      <c r="E13" s="175"/>
      <c r="F13" s="175"/>
      <c r="G13" s="175"/>
      <c r="H13" s="175"/>
      <c r="I13" s="175"/>
      <c r="J13" s="175"/>
      <c r="K13" s="175"/>
      <c r="L13" s="175"/>
      <c r="M13" s="175"/>
      <c r="N13" s="175"/>
      <c r="O13" s="175"/>
      <c r="P13" s="175"/>
      <c r="Q13" s="175"/>
      <c r="R13" s="175"/>
      <c r="S13" s="175"/>
      <c r="T13" s="7"/>
    </row>
    <row r="14" spans="2:25" ht="15" customHeight="1" x14ac:dyDescent="0.3">
      <c r="B14" s="13"/>
      <c r="C14" s="46"/>
      <c r="T14" s="7"/>
    </row>
    <row r="15" spans="2:25" ht="15" customHeight="1" x14ac:dyDescent="0.3">
      <c r="B15" s="13"/>
      <c r="C15" s="47" t="s">
        <v>48</v>
      </c>
      <c r="T15" s="7"/>
    </row>
    <row r="16" spans="2:25" ht="14.25" customHeight="1" x14ac:dyDescent="0.3">
      <c r="B16" s="13"/>
      <c r="C16" s="46"/>
      <c r="T16" s="7"/>
    </row>
    <row r="17" spans="2:20" ht="15" customHeight="1" x14ac:dyDescent="0.25">
      <c r="B17" s="13"/>
      <c r="C17" s="1" t="s">
        <v>24</v>
      </c>
      <c r="D17" s="48"/>
      <c r="E17" s="48"/>
      <c r="F17" s="48"/>
      <c r="G17" s="52"/>
      <c r="H17" s="52"/>
      <c r="I17" s="52"/>
      <c r="J17" s="52"/>
      <c r="K17" s="52"/>
      <c r="L17" s="52"/>
      <c r="M17" s="52"/>
      <c r="N17" s="52"/>
      <c r="O17" s="52"/>
      <c r="P17" s="52"/>
      <c r="Q17" s="52"/>
      <c r="R17" s="52"/>
      <c r="S17" s="52"/>
      <c r="T17" s="7"/>
    </row>
    <row r="18" spans="2:20" ht="15" customHeight="1" x14ac:dyDescent="0.25">
      <c r="B18" s="13"/>
      <c r="C18" s="48"/>
      <c r="D18" s="48"/>
      <c r="E18" s="48"/>
      <c r="F18" s="48"/>
      <c r="G18" s="52"/>
      <c r="H18" s="52"/>
      <c r="I18" s="52"/>
      <c r="J18" s="52"/>
      <c r="K18" s="52"/>
      <c r="L18" s="52"/>
      <c r="M18" s="52"/>
      <c r="N18" s="52"/>
      <c r="O18" s="52"/>
      <c r="P18" s="52"/>
      <c r="Q18" s="52"/>
      <c r="R18" s="52"/>
      <c r="S18" s="52"/>
      <c r="T18" s="7"/>
    </row>
    <row r="19" spans="2:20" ht="15" customHeight="1" x14ac:dyDescent="0.25">
      <c r="B19" s="13"/>
      <c r="C19" s="49" t="s">
        <v>11</v>
      </c>
      <c r="D19" s="46" t="s">
        <v>49</v>
      </c>
      <c r="E19" s="48"/>
      <c r="F19" s="48"/>
      <c r="T19" s="7"/>
    </row>
    <row r="20" spans="2:20" ht="15" customHeight="1" x14ac:dyDescent="0.25">
      <c r="B20" s="13"/>
      <c r="C20" s="49" t="s">
        <v>11</v>
      </c>
      <c r="D20" s="1" t="s">
        <v>50</v>
      </c>
      <c r="E20" s="48"/>
      <c r="F20" s="48"/>
      <c r="T20" s="7"/>
    </row>
    <row r="21" spans="2:20" ht="15" customHeight="1" x14ac:dyDescent="0.25">
      <c r="B21" s="13"/>
      <c r="C21" s="49" t="s">
        <v>11</v>
      </c>
      <c r="D21" s="1" t="s">
        <v>38</v>
      </c>
      <c r="E21" s="48"/>
      <c r="F21" s="48"/>
      <c r="T21" s="7"/>
    </row>
    <row r="22" spans="2:20" ht="15" customHeight="1" x14ac:dyDescent="0.25">
      <c r="B22" s="13"/>
      <c r="C22" s="49" t="s">
        <v>11</v>
      </c>
      <c r="D22" s="1" t="s">
        <v>37</v>
      </c>
      <c r="E22" s="48"/>
      <c r="F22" s="48"/>
      <c r="T22" s="7"/>
    </row>
    <row r="23" spans="2:20" ht="15" customHeight="1" x14ac:dyDescent="0.25">
      <c r="B23" s="13"/>
      <c r="C23" s="49" t="s">
        <v>11</v>
      </c>
      <c r="D23" s="1" t="s">
        <v>39</v>
      </c>
      <c r="E23" s="48"/>
      <c r="F23" s="48"/>
      <c r="T23" s="7"/>
    </row>
    <row r="24" spans="2:20" ht="15" customHeight="1" x14ac:dyDescent="0.25">
      <c r="B24" s="13"/>
      <c r="C24" s="49" t="s">
        <v>11</v>
      </c>
      <c r="D24" s="1" t="s">
        <v>70</v>
      </c>
      <c r="E24" s="48"/>
      <c r="F24" s="48"/>
      <c r="T24" s="7"/>
    </row>
    <row r="25" spans="2:20" ht="15" customHeight="1" x14ac:dyDescent="0.25">
      <c r="B25" s="13"/>
      <c r="C25" s="49" t="s">
        <v>11</v>
      </c>
      <c r="D25" s="46" t="s">
        <v>40</v>
      </c>
      <c r="E25" s="48"/>
      <c r="F25" s="48"/>
      <c r="T25" s="7"/>
    </row>
    <row r="26" spans="2:20" ht="15" customHeight="1" x14ac:dyDescent="0.25">
      <c r="B26" s="13"/>
      <c r="C26" s="49"/>
      <c r="E26" s="48"/>
      <c r="F26" s="48"/>
      <c r="T26" s="7"/>
    </row>
    <row r="27" spans="2:20" ht="15" customHeight="1" x14ac:dyDescent="0.3">
      <c r="B27" s="13"/>
      <c r="C27" s="1" t="s">
        <v>51</v>
      </c>
      <c r="T27" s="7"/>
    </row>
    <row r="28" spans="2:20" ht="15" customHeight="1" x14ac:dyDescent="0.3">
      <c r="B28" s="13"/>
      <c r="T28" s="7"/>
    </row>
    <row r="29" spans="2:20" ht="15" customHeight="1" x14ac:dyDescent="0.3">
      <c r="B29" s="13"/>
      <c r="C29" s="1" t="s">
        <v>23</v>
      </c>
      <c r="T29" s="7"/>
    </row>
    <row r="30" spans="2:20" ht="15" customHeight="1" x14ac:dyDescent="0.3">
      <c r="B30" s="13"/>
      <c r="T30" s="7"/>
    </row>
    <row r="31" spans="2:20" ht="15" customHeight="1" x14ac:dyDescent="0.3">
      <c r="B31" s="13"/>
      <c r="C31" s="53" t="s">
        <v>12</v>
      </c>
      <c r="D31" s="53" t="s">
        <v>13</v>
      </c>
      <c r="E31" s="53" t="s">
        <v>14</v>
      </c>
      <c r="T31" s="7"/>
    </row>
    <row r="32" spans="2:20" ht="15" customHeight="1" x14ac:dyDescent="0.3">
      <c r="B32" s="13"/>
      <c r="C32" s="40" t="s">
        <v>15</v>
      </c>
      <c r="D32" s="41">
        <v>1</v>
      </c>
      <c r="E32" s="54"/>
      <c r="T32" s="7"/>
    </row>
    <row r="33" spans="2:20" ht="15" customHeight="1" x14ac:dyDescent="0.3">
      <c r="B33" s="13"/>
      <c r="C33" s="42" t="s">
        <v>16</v>
      </c>
      <c r="D33" s="43">
        <v>2</v>
      </c>
      <c r="E33" s="55"/>
      <c r="T33" s="7"/>
    </row>
    <row r="34" spans="2:20" ht="15" customHeight="1" x14ac:dyDescent="0.3">
      <c r="B34" s="13"/>
      <c r="C34" s="42" t="s">
        <v>17</v>
      </c>
      <c r="D34" s="43">
        <v>3</v>
      </c>
      <c r="E34" s="56"/>
      <c r="T34" s="7"/>
    </row>
    <row r="35" spans="2:20" ht="15" customHeight="1" x14ac:dyDescent="0.3">
      <c r="B35" s="13"/>
      <c r="C35" s="42" t="s">
        <v>18</v>
      </c>
      <c r="D35" s="43">
        <v>4</v>
      </c>
      <c r="E35" s="57"/>
      <c r="T35" s="7"/>
    </row>
    <row r="36" spans="2:20" ht="15" customHeight="1" x14ac:dyDescent="0.3">
      <c r="B36" s="13"/>
      <c r="C36" s="44" t="s">
        <v>19</v>
      </c>
      <c r="D36" s="45">
        <v>5</v>
      </c>
      <c r="E36" s="58"/>
      <c r="T36" s="7"/>
    </row>
    <row r="37" spans="2:20" ht="15" customHeight="1" x14ac:dyDescent="0.3">
      <c r="B37" s="13"/>
      <c r="T37" s="7"/>
    </row>
    <row r="38" spans="2:20" ht="15" customHeight="1" x14ac:dyDescent="0.3">
      <c r="B38" s="13"/>
      <c r="C38" s="175" t="s">
        <v>52</v>
      </c>
      <c r="D38" s="175"/>
      <c r="E38" s="175"/>
      <c r="F38" s="175"/>
      <c r="G38" s="175"/>
      <c r="H38" s="175"/>
      <c r="I38" s="175"/>
      <c r="J38" s="175"/>
      <c r="K38" s="175"/>
      <c r="L38" s="175"/>
      <c r="M38" s="175"/>
      <c r="N38" s="175"/>
      <c r="O38" s="175"/>
      <c r="P38" s="175"/>
      <c r="Q38" s="175"/>
      <c r="R38" s="175"/>
      <c r="S38" s="175"/>
      <c r="T38" s="7"/>
    </row>
    <row r="39" spans="2:20" ht="15" customHeight="1" x14ac:dyDescent="0.3">
      <c r="B39" s="13"/>
      <c r="C39" s="175"/>
      <c r="D39" s="175"/>
      <c r="E39" s="175"/>
      <c r="F39" s="175"/>
      <c r="G39" s="175"/>
      <c r="H39" s="175"/>
      <c r="I39" s="175"/>
      <c r="J39" s="175"/>
      <c r="K39" s="175"/>
      <c r="L39" s="175"/>
      <c r="M39" s="175"/>
      <c r="N39" s="175"/>
      <c r="O39" s="175"/>
      <c r="P39" s="175"/>
      <c r="Q39" s="175"/>
      <c r="R39" s="175"/>
      <c r="S39" s="175"/>
      <c r="T39" s="7"/>
    </row>
    <row r="40" spans="2:20" ht="15" customHeight="1" x14ac:dyDescent="0.3">
      <c r="B40" s="13"/>
      <c r="T40" s="7"/>
    </row>
    <row r="41" spans="2:20" ht="15" customHeight="1" x14ac:dyDescent="0.3">
      <c r="B41" s="13"/>
      <c r="C41" s="59" t="s">
        <v>53</v>
      </c>
      <c r="M41" s="1"/>
      <c r="T41" s="7"/>
    </row>
    <row r="42" spans="2:20" ht="15" customHeight="1" x14ac:dyDescent="0.3">
      <c r="B42" s="13"/>
      <c r="M42" s="1"/>
      <c r="T42" s="7"/>
    </row>
    <row r="43" spans="2:20" ht="15" customHeight="1" x14ac:dyDescent="0.3">
      <c r="B43" s="13"/>
      <c r="C43" s="169" t="s">
        <v>54</v>
      </c>
      <c r="D43" s="169"/>
      <c r="E43" s="169"/>
      <c r="F43" s="169"/>
      <c r="G43" s="169"/>
      <c r="H43" s="169"/>
      <c r="I43" s="169"/>
      <c r="J43" s="169"/>
      <c r="K43" s="169"/>
      <c r="L43" s="169"/>
      <c r="M43" s="169"/>
      <c r="N43" s="169"/>
      <c r="O43" s="169"/>
      <c r="P43" s="169"/>
      <c r="Q43" s="169"/>
      <c r="R43" s="169"/>
      <c r="S43" s="169"/>
      <c r="T43" s="7"/>
    </row>
    <row r="44" spans="2:20" ht="15" customHeight="1" x14ac:dyDescent="0.3">
      <c r="B44" s="13"/>
      <c r="C44" s="169"/>
      <c r="D44" s="169"/>
      <c r="E44" s="169"/>
      <c r="F44" s="169"/>
      <c r="G44" s="169"/>
      <c r="H44" s="169"/>
      <c r="I44" s="169"/>
      <c r="J44" s="169"/>
      <c r="K44" s="169"/>
      <c r="L44" s="169"/>
      <c r="M44" s="169"/>
      <c r="N44" s="169"/>
      <c r="O44" s="169"/>
      <c r="P44" s="169"/>
      <c r="Q44" s="169"/>
      <c r="R44" s="169"/>
      <c r="S44" s="169"/>
      <c r="T44" s="7"/>
    </row>
    <row r="45" spans="2:20" ht="15" customHeight="1" x14ac:dyDescent="0.3">
      <c r="B45" s="13"/>
      <c r="C45" s="169"/>
      <c r="D45" s="169"/>
      <c r="E45" s="169"/>
      <c r="F45" s="169"/>
      <c r="G45" s="169"/>
      <c r="H45" s="169"/>
      <c r="I45" s="169"/>
      <c r="J45" s="169"/>
      <c r="K45" s="169"/>
      <c r="L45" s="169"/>
      <c r="M45" s="169"/>
      <c r="N45" s="169"/>
      <c r="O45" s="169"/>
      <c r="P45" s="169"/>
      <c r="Q45" s="169"/>
      <c r="R45" s="169"/>
      <c r="S45" s="169"/>
      <c r="T45" s="7"/>
    </row>
    <row r="46" spans="2:20" ht="15" customHeight="1" x14ac:dyDescent="0.3">
      <c r="B46" s="13"/>
      <c r="M46" s="1"/>
      <c r="T46" s="7"/>
    </row>
    <row r="47" spans="2:20" ht="15" customHeight="1" x14ac:dyDescent="0.3">
      <c r="B47" s="13"/>
      <c r="C47" s="175" t="s">
        <v>55</v>
      </c>
      <c r="D47" s="175"/>
      <c r="E47" s="175"/>
      <c r="F47" s="175"/>
      <c r="G47" s="175"/>
      <c r="H47" s="175"/>
      <c r="I47" s="175"/>
      <c r="J47" s="175"/>
      <c r="K47" s="175"/>
      <c r="L47" s="175"/>
      <c r="M47" s="175"/>
      <c r="N47" s="175"/>
      <c r="O47" s="175"/>
      <c r="P47" s="175"/>
      <c r="Q47" s="175"/>
      <c r="R47" s="175"/>
      <c r="S47" s="175"/>
      <c r="T47" s="7"/>
    </row>
    <row r="48" spans="2:20" ht="15" customHeight="1" x14ac:dyDescent="0.3">
      <c r="B48" s="13"/>
      <c r="C48" s="175"/>
      <c r="D48" s="175"/>
      <c r="E48" s="175"/>
      <c r="F48" s="175"/>
      <c r="G48" s="175"/>
      <c r="H48" s="175"/>
      <c r="I48" s="175"/>
      <c r="J48" s="175"/>
      <c r="K48" s="175"/>
      <c r="L48" s="175"/>
      <c r="M48" s="175"/>
      <c r="N48" s="175"/>
      <c r="O48" s="175"/>
      <c r="P48" s="175"/>
      <c r="Q48" s="175"/>
      <c r="R48" s="175"/>
      <c r="S48" s="175"/>
      <c r="T48" s="7"/>
    </row>
    <row r="49" spans="2:20" ht="15" customHeight="1" x14ac:dyDescent="0.3">
      <c r="B49" s="13"/>
      <c r="T49" s="7"/>
    </row>
    <row r="50" spans="2:20" ht="15" customHeight="1" x14ac:dyDescent="0.3">
      <c r="B50" s="13"/>
      <c r="C50" s="1" t="s">
        <v>25</v>
      </c>
      <c r="T50" s="7"/>
    </row>
    <row r="51" spans="2:20" ht="15" customHeight="1" x14ac:dyDescent="0.3">
      <c r="B51" s="13"/>
      <c r="T51" s="7"/>
    </row>
    <row r="52" spans="2:20" ht="15" customHeight="1" x14ac:dyDescent="0.3">
      <c r="B52" s="13"/>
      <c r="C52" s="46"/>
      <c r="T52" s="7"/>
    </row>
    <row r="53" spans="2:20" ht="15" customHeight="1" x14ac:dyDescent="0.3">
      <c r="B53" s="13"/>
      <c r="C53" s="47" t="s">
        <v>26</v>
      </c>
      <c r="T53" s="7"/>
    </row>
    <row r="54" spans="2:20" ht="15" customHeight="1" x14ac:dyDescent="0.3">
      <c r="B54" s="13"/>
      <c r="C54" s="46"/>
      <c r="T54" s="7"/>
    </row>
    <row r="55" spans="2:20" ht="15" customHeight="1" x14ac:dyDescent="0.3">
      <c r="B55" s="13"/>
      <c r="C55" s="175" t="s">
        <v>56</v>
      </c>
      <c r="D55" s="175"/>
      <c r="E55" s="175"/>
      <c r="F55" s="175"/>
      <c r="G55" s="175"/>
      <c r="H55" s="175"/>
      <c r="I55" s="175"/>
      <c r="J55" s="175"/>
      <c r="K55" s="175"/>
      <c r="L55" s="175"/>
      <c r="M55" s="175"/>
      <c r="N55" s="175"/>
      <c r="O55" s="175"/>
      <c r="P55" s="175"/>
      <c r="Q55" s="175"/>
      <c r="R55" s="175"/>
      <c r="S55" s="175"/>
      <c r="T55" s="7"/>
    </row>
    <row r="56" spans="2:20" ht="15" customHeight="1" x14ac:dyDescent="0.3">
      <c r="B56" s="13"/>
      <c r="T56" s="7"/>
    </row>
    <row r="57" spans="2:20" ht="15" customHeight="1" x14ac:dyDescent="0.3">
      <c r="B57" s="13"/>
      <c r="C57" s="175" t="s">
        <v>57</v>
      </c>
      <c r="D57" s="175"/>
      <c r="E57" s="175"/>
      <c r="F57" s="175"/>
      <c r="G57" s="175"/>
      <c r="H57" s="175"/>
      <c r="I57" s="175"/>
      <c r="J57" s="175"/>
      <c r="K57" s="175"/>
      <c r="L57" s="175"/>
      <c r="M57" s="175"/>
      <c r="N57" s="175"/>
      <c r="O57" s="175"/>
      <c r="P57" s="175"/>
      <c r="Q57" s="175"/>
      <c r="R57" s="175"/>
      <c r="S57" s="175"/>
      <c r="T57" s="7"/>
    </row>
    <row r="58" spans="2:20" ht="15" customHeight="1" x14ac:dyDescent="0.3">
      <c r="B58" s="13"/>
      <c r="C58" s="175"/>
      <c r="D58" s="175"/>
      <c r="E58" s="175"/>
      <c r="F58" s="175"/>
      <c r="G58" s="175"/>
      <c r="H58" s="175"/>
      <c r="I58" s="175"/>
      <c r="J58" s="175"/>
      <c r="K58" s="175"/>
      <c r="L58" s="175"/>
      <c r="M58" s="175"/>
      <c r="N58" s="175"/>
      <c r="O58" s="175"/>
      <c r="P58" s="175"/>
      <c r="Q58" s="175"/>
      <c r="R58" s="175"/>
      <c r="S58" s="175"/>
      <c r="T58" s="7"/>
    </row>
    <row r="59" spans="2:20" ht="15" customHeight="1" x14ac:dyDescent="0.3">
      <c r="B59" s="13"/>
      <c r="T59" s="7"/>
    </row>
    <row r="60" spans="2:20" ht="15" customHeight="1" x14ac:dyDescent="0.3">
      <c r="B60" s="13"/>
      <c r="C60" s="1" t="s">
        <v>58</v>
      </c>
      <c r="T60" s="7"/>
    </row>
    <row r="61" spans="2:20" ht="15" customHeight="1" x14ac:dyDescent="0.3">
      <c r="B61" s="13"/>
      <c r="T61" s="7"/>
    </row>
    <row r="62" spans="2:20" ht="15" customHeight="1" x14ac:dyDescent="0.3">
      <c r="B62" s="13"/>
      <c r="C62" s="175" t="s">
        <v>59</v>
      </c>
      <c r="D62" s="175"/>
      <c r="E62" s="175"/>
      <c r="F62" s="175"/>
      <c r="G62" s="175"/>
      <c r="H62" s="175"/>
      <c r="I62" s="175"/>
      <c r="J62" s="175"/>
      <c r="K62" s="175"/>
      <c r="L62" s="175"/>
      <c r="M62" s="175"/>
      <c r="N62" s="175"/>
      <c r="O62" s="175"/>
      <c r="P62" s="175"/>
      <c r="Q62" s="175"/>
      <c r="R62" s="175"/>
      <c r="S62" s="175"/>
      <c r="T62" s="7"/>
    </row>
    <row r="63" spans="2:20" ht="15" customHeight="1" x14ac:dyDescent="0.3">
      <c r="B63" s="13"/>
      <c r="C63" s="175"/>
      <c r="D63" s="175"/>
      <c r="E63" s="175"/>
      <c r="F63" s="175"/>
      <c r="G63" s="175"/>
      <c r="H63" s="175"/>
      <c r="I63" s="175"/>
      <c r="J63" s="175"/>
      <c r="K63" s="175"/>
      <c r="L63" s="175"/>
      <c r="M63" s="175"/>
      <c r="N63" s="175"/>
      <c r="O63" s="175"/>
      <c r="P63" s="175"/>
      <c r="Q63" s="175"/>
      <c r="R63" s="175"/>
      <c r="S63" s="175"/>
      <c r="T63" s="7"/>
    </row>
    <row r="64" spans="2:20" ht="15" customHeight="1" x14ac:dyDescent="0.3">
      <c r="B64" s="13"/>
      <c r="T64" s="7"/>
    </row>
    <row r="65" spans="2:20" ht="15" customHeight="1" x14ac:dyDescent="0.3">
      <c r="B65" s="13"/>
      <c r="C65" s="175" t="s">
        <v>60</v>
      </c>
      <c r="D65" s="175"/>
      <c r="E65" s="175"/>
      <c r="F65" s="175"/>
      <c r="G65" s="175"/>
      <c r="H65" s="175"/>
      <c r="I65" s="175"/>
      <c r="J65" s="175"/>
      <c r="K65" s="175"/>
      <c r="L65" s="175"/>
      <c r="M65" s="175"/>
      <c r="N65" s="175"/>
      <c r="O65" s="175"/>
      <c r="P65" s="175"/>
      <c r="Q65" s="175"/>
      <c r="R65" s="175"/>
      <c r="S65" s="175"/>
      <c r="T65" s="7"/>
    </row>
    <row r="66" spans="2:20" ht="15" customHeight="1" x14ac:dyDescent="0.3">
      <c r="B66" s="13"/>
      <c r="C66" s="175"/>
      <c r="D66" s="175"/>
      <c r="E66" s="175"/>
      <c r="F66" s="175"/>
      <c r="G66" s="175"/>
      <c r="H66" s="175"/>
      <c r="I66" s="175"/>
      <c r="J66" s="175"/>
      <c r="K66" s="175"/>
      <c r="L66" s="175"/>
      <c r="M66" s="175"/>
      <c r="N66" s="175"/>
      <c r="O66" s="175"/>
      <c r="P66" s="175"/>
      <c r="Q66" s="175"/>
      <c r="R66" s="175"/>
      <c r="S66" s="175"/>
      <c r="T66" s="7"/>
    </row>
    <row r="67" spans="2:20" ht="15" customHeight="1" x14ac:dyDescent="0.3">
      <c r="B67" s="13"/>
      <c r="C67" s="30"/>
      <c r="D67" s="30"/>
      <c r="E67" s="30"/>
      <c r="F67" s="30"/>
      <c r="G67" s="30"/>
      <c r="H67" s="30"/>
      <c r="I67" s="30"/>
      <c r="J67" s="30"/>
      <c r="K67" s="30"/>
      <c r="L67" s="30"/>
      <c r="M67" s="30"/>
      <c r="N67" s="30"/>
      <c r="O67" s="30"/>
      <c r="P67" s="30"/>
      <c r="Q67" s="30"/>
      <c r="R67" s="30"/>
      <c r="S67" s="30"/>
      <c r="T67" s="7"/>
    </row>
    <row r="68" spans="2:20" ht="15" customHeight="1" x14ac:dyDescent="0.3">
      <c r="B68" s="13"/>
      <c r="C68" s="46"/>
      <c r="T68" s="7"/>
    </row>
    <row r="69" spans="2:20" ht="15" customHeight="1" x14ac:dyDescent="0.3">
      <c r="B69" s="13"/>
      <c r="C69" s="47" t="s">
        <v>61</v>
      </c>
      <c r="T69" s="7"/>
    </row>
    <row r="70" spans="2:20" ht="15.75" customHeight="1" x14ac:dyDescent="0.3">
      <c r="B70" s="13"/>
      <c r="C70" s="46"/>
      <c r="T70" s="7"/>
    </row>
    <row r="71" spans="2:20" ht="15" customHeight="1" x14ac:dyDescent="0.3">
      <c r="B71" s="13"/>
      <c r="C71" s="1" t="s">
        <v>31</v>
      </c>
      <c r="T71" s="7"/>
    </row>
    <row r="72" spans="2:20" ht="15" customHeight="1" x14ac:dyDescent="0.3">
      <c r="B72" s="13"/>
      <c r="T72" s="7"/>
    </row>
    <row r="73" spans="2:20" ht="15" customHeight="1" x14ac:dyDescent="0.3">
      <c r="B73" s="13"/>
      <c r="C73" s="1" t="s">
        <v>32</v>
      </c>
      <c r="T73" s="7"/>
    </row>
    <row r="74" spans="2:20" ht="15" customHeight="1" x14ac:dyDescent="0.3">
      <c r="B74" s="13"/>
      <c r="T74" s="7"/>
    </row>
    <row r="75" spans="2:20" ht="15" customHeight="1" x14ac:dyDescent="0.3">
      <c r="B75" s="13"/>
      <c r="C75" s="1" t="s">
        <v>62</v>
      </c>
      <c r="T75" s="7"/>
    </row>
    <row r="76" spans="2:20" ht="15" customHeight="1" x14ac:dyDescent="0.3">
      <c r="B76" s="13"/>
      <c r="T76" s="7"/>
    </row>
    <row r="77" spans="2:20" ht="15" customHeight="1" x14ac:dyDescent="0.25">
      <c r="B77" s="13"/>
      <c r="C77" s="49" t="s">
        <v>11</v>
      </c>
      <c r="D77" s="1" t="s">
        <v>33</v>
      </c>
      <c r="T77" s="7"/>
    </row>
    <row r="78" spans="2:20" ht="15" customHeight="1" x14ac:dyDescent="0.25">
      <c r="B78" s="13"/>
      <c r="C78" s="49" t="s">
        <v>11</v>
      </c>
      <c r="D78" s="1" t="s">
        <v>34</v>
      </c>
      <c r="T78" s="7"/>
    </row>
    <row r="79" spans="2:20" ht="15" customHeight="1" x14ac:dyDescent="0.25">
      <c r="B79" s="13"/>
      <c r="C79" s="49" t="s">
        <v>11</v>
      </c>
      <c r="D79" s="1" t="s">
        <v>63</v>
      </c>
      <c r="T79" s="7"/>
    </row>
    <row r="80" spans="2:20" ht="15" customHeight="1" x14ac:dyDescent="0.25">
      <c r="B80" s="13"/>
      <c r="C80" s="49" t="s">
        <v>11</v>
      </c>
      <c r="D80" s="1" t="s">
        <v>64</v>
      </c>
      <c r="T80" s="7"/>
    </row>
    <row r="81" spans="2:20" ht="15" customHeight="1" x14ac:dyDescent="0.3">
      <c r="B81" s="13"/>
      <c r="C81" s="46"/>
      <c r="T81" s="7"/>
    </row>
    <row r="82" spans="2:20" ht="15" customHeight="1" x14ac:dyDescent="0.3">
      <c r="B82" s="13"/>
      <c r="C82" s="1" t="s">
        <v>188</v>
      </c>
      <c r="T82" s="7"/>
    </row>
    <row r="83" spans="2:20" ht="15" customHeight="1" x14ac:dyDescent="0.3">
      <c r="B83" s="13"/>
      <c r="T83" s="7"/>
    </row>
    <row r="84" spans="2:20" ht="15" customHeight="1" x14ac:dyDescent="0.25">
      <c r="B84" s="13"/>
      <c r="C84" s="49" t="s">
        <v>11</v>
      </c>
      <c r="D84" s="1" t="s">
        <v>65</v>
      </c>
      <c r="T84" s="7"/>
    </row>
    <row r="85" spans="2:20" ht="15" customHeight="1" x14ac:dyDescent="0.25">
      <c r="B85" s="13"/>
      <c r="C85" s="49" t="s">
        <v>11</v>
      </c>
      <c r="D85" s="1" t="s">
        <v>66</v>
      </c>
      <c r="T85" s="7"/>
    </row>
    <row r="86" spans="2:20" ht="15" customHeight="1" x14ac:dyDescent="0.25">
      <c r="B86" s="13"/>
      <c r="C86" s="49" t="s">
        <v>11</v>
      </c>
      <c r="D86" s="1" t="s">
        <v>67</v>
      </c>
      <c r="T86" s="7"/>
    </row>
    <row r="87" spans="2:20" ht="15" customHeight="1" x14ac:dyDescent="0.3">
      <c r="B87" s="13"/>
      <c r="T87" s="7"/>
    </row>
    <row r="88" spans="2:20" ht="15" customHeight="1" x14ac:dyDescent="0.3">
      <c r="B88" s="13"/>
      <c r="C88" s="175" t="s">
        <v>35</v>
      </c>
      <c r="D88" s="177"/>
      <c r="E88" s="177"/>
      <c r="F88" s="177"/>
      <c r="G88" s="177"/>
      <c r="H88" s="177"/>
      <c r="I88" s="177"/>
      <c r="J88" s="177"/>
      <c r="K88" s="177"/>
      <c r="L88" s="177"/>
      <c r="M88" s="177"/>
      <c r="N88" s="177"/>
      <c r="O88" s="177"/>
      <c r="P88" s="177"/>
      <c r="Q88" s="177"/>
      <c r="R88" s="177"/>
      <c r="S88" s="177"/>
      <c r="T88" s="7"/>
    </row>
    <row r="89" spans="2:20" ht="15" customHeight="1" x14ac:dyDescent="0.3">
      <c r="B89" s="13"/>
      <c r="C89" s="177"/>
      <c r="D89" s="177"/>
      <c r="E89" s="177"/>
      <c r="F89" s="177"/>
      <c r="G89" s="177"/>
      <c r="H89" s="177"/>
      <c r="I89" s="177"/>
      <c r="J89" s="177"/>
      <c r="K89" s="177"/>
      <c r="L89" s="177"/>
      <c r="M89" s="177"/>
      <c r="N89" s="177"/>
      <c r="O89" s="177"/>
      <c r="P89" s="177"/>
      <c r="Q89" s="177"/>
      <c r="R89" s="177"/>
      <c r="S89" s="177"/>
      <c r="T89" s="7"/>
    </row>
    <row r="90" spans="2:20" ht="15" customHeight="1" x14ac:dyDescent="0.25">
      <c r="B90" s="13"/>
      <c r="C90" s="49"/>
      <c r="T90" s="7"/>
    </row>
    <row r="91" spans="2:20" ht="15" customHeight="1" thickBot="1" x14ac:dyDescent="0.35">
      <c r="B91" s="15"/>
      <c r="C91" s="8"/>
      <c r="D91" s="8"/>
      <c r="E91" s="8"/>
      <c r="F91" s="8"/>
      <c r="G91" s="8"/>
      <c r="H91" s="8"/>
      <c r="I91" s="8"/>
      <c r="J91" s="8"/>
      <c r="K91" s="8"/>
      <c r="L91" s="8"/>
      <c r="M91" s="60"/>
      <c r="N91" s="8"/>
      <c r="O91" s="8"/>
      <c r="P91" s="8"/>
      <c r="Q91" s="8"/>
      <c r="R91" s="8"/>
      <c r="S91" s="8"/>
      <c r="T91" s="9"/>
    </row>
    <row r="92" spans="2:20" ht="13.8" x14ac:dyDescent="0.3"/>
    <row r="93" spans="2:20" ht="13.8" x14ac:dyDescent="0.3"/>
    <row r="94" spans="2:20" ht="13.8" x14ac:dyDescent="0.3"/>
    <row r="95" spans="2:20" ht="13.8" x14ac:dyDescent="0.3"/>
    <row r="96" spans="2:20" ht="13.8" x14ac:dyDescent="0.3"/>
    <row r="97" spans="11:12" ht="13.8" x14ac:dyDescent="0.3"/>
    <row r="98" spans="11:12" ht="13.8" x14ac:dyDescent="0.3"/>
    <row r="99" spans="11:12" ht="17.399999999999999" x14ac:dyDescent="0.3">
      <c r="K99" s="176" t="s">
        <v>28</v>
      </c>
      <c r="L99" s="176"/>
    </row>
    <row r="100" spans="11:12" ht="13.8" x14ac:dyDescent="0.3"/>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showZeros="0" tabSelected="1" topLeftCell="A54" zoomScale="85" zoomScaleNormal="85" zoomScalePageLayoutView="125" workbookViewId="0">
      <selection activeCell="I62" sqref="I62"/>
    </sheetView>
  </sheetViews>
  <sheetFormatPr baseColWidth="10" defaultColWidth="0" defaultRowHeight="13.8" zeroHeight="1" x14ac:dyDescent="0.3"/>
  <cols>
    <col min="1" max="1" width="1.6640625" style="146" customWidth="1"/>
    <col min="2" max="2" width="1.33203125" style="146" customWidth="1"/>
    <col min="3" max="3" width="23.6640625" style="146" customWidth="1"/>
    <col min="4" max="4" width="18.44140625" style="146" customWidth="1"/>
    <col min="5" max="5" width="25.6640625" style="146" customWidth="1"/>
    <col min="6" max="6" width="18.6640625" style="146" customWidth="1"/>
    <col min="7" max="7" width="60.6640625" style="146" customWidth="1"/>
    <col min="8" max="8" width="17.6640625" style="146" customWidth="1"/>
    <col min="9" max="9" width="28.44140625" style="146" customWidth="1"/>
    <col min="10" max="10" width="1.109375" style="146" customWidth="1"/>
    <col min="11" max="11" width="4.44140625" style="146" customWidth="1"/>
    <col min="12" max="12" width="11.44140625" style="146" customWidth="1"/>
    <col min="13" max="13" width="6" style="146" customWidth="1"/>
    <col min="14" max="16" width="0" style="146" hidden="1" customWidth="1"/>
    <col min="17" max="16384" width="11.44140625" style="146" hidden="1"/>
  </cols>
  <sheetData>
    <row r="1" spans="2:14" ht="7.5" customHeight="1" thickBot="1" x14ac:dyDescent="0.35">
      <c r="C1" s="147"/>
      <c r="G1" s="146" t="s">
        <v>4</v>
      </c>
    </row>
    <row r="2" spans="2:14" ht="93" customHeight="1" x14ac:dyDescent="0.3">
      <c r="B2" s="148"/>
      <c r="C2" s="149"/>
      <c r="D2" s="150"/>
      <c r="E2" s="150"/>
      <c r="F2" s="150"/>
      <c r="G2" s="150"/>
      <c r="H2" s="150"/>
      <c r="I2" s="150"/>
      <c r="J2" s="151"/>
    </row>
    <row r="3" spans="2:14" ht="29.25" customHeight="1" x14ac:dyDescent="0.3">
      <c r="B3" s="152"/>
      <c r="C3" s="191" t="s">
        <v>73</v>
      </c>
      <c r="D3" s="192"/>
      <c r="E3" s="192"/>
      <c r="F3" s="192"/>
      <c r="G3" s="192"/>
      <c r="H3" s="192"/>
      <c r="I3" s="192"/>
      <c r="J3" s="153"/>
      <c r="K3" s="154"/>
      <c r="L3" s="154"/>
      <c r="M3" s="154"/>
      <c r="N3" s="154"/>
    </row>
    <row r="4" spans="2:14" ht="6" customHeight="1" thickBot="1" x14ac:dyDescent="0.35">
      <c r="B4" s="152"/>
      <c r="C4" s="147"/>
      <c r="J4" s="155"/>
    </row>
    <row r="5" spans="2:14" ht="27.75" customHeight="1" x14ac:dyDescent="0.3">
      <c r="B5" s="152"/>
      <c r="C5" s="201" t="s">
        <v>5</v>
      </c>
      <c r="D5" s="202"/>
      <c r="E5" s="202"/>
      <c r="F5" s="202"/>
      <c r="G5" s="201" t="s">
        <v>21</v>
      </c>
      <c r="H5" s="205"/>
      <c r="I5" s="206"/>
      <c r="J5" s="155"/>
    </row>
    <row r="6" spans="2:14" ht="28.5" customHeight="1" thickBot="1" x14ac:dyDescent="0.35">
      <c r="B6" s="152"/>
      <c r="C6" s="203"/>
      <c r="D6" s="204"/>
      <c r="E6" s="204"/>
      <c r="F6" s="204"/>
      <c r="G6" s="207">
        <f>IF(SUM(H10:H62)=0,"",AVERAGE(H10:H62))</f>
        <v>95.584905660377359</v>
      </c>
      <c r="H6" s="208"/>
      <c r="I6" s="209"/>
      <c r="J6" s="155"/>
    </row>
    <row r="7" spans="2:14" ht="9.75" customHeight="1" thickBot="1" x14ac:dyDescent="0.35">
      <c r="B7" s="152"/>
      <c r="C7" s="147"/>
      <c r="J7" s="155"/>
    </row>
    <row r="8" spans="2:14" ht="26.1" customHeight="1" x14ac:dyDescent="0.3">
      <c r="B8" s="152"/>
      <c r="C8" s="197" t="s">
        <v>45</v>
      </c>
      <c r="D8" s="193" t="s">
        <v>20</v>
      </c>
      <c r="E8" s="199" t="s">
        <v>22</v>
      </c>
      <c r="F8" s="193" t="s">
        <v>20</v>
      </c>
      <c r="G8" s="193" t="s">
        <v>3</v>
      </c>
      <c r="H8" s="193" t="s">
        <v>7</v>
      </c>
      <c r="I8" s="195" t="s">
        <v>8</v>
      </c>
      <c r="J8" s="155"/>
      <c r="K8" s="156"/>
    </row>
    <row r="9" spans="2:14" ht="42.9" customHeight="1" thickBot="1" x14ac:dyDescent="0.35">
      <c r="B9" s="152"/>
      <c r="C9" s="198"/>
      <c r="D9" s="194"/>
      <c r="E9" s="200"/>
      <c r="F9" s="194"/>
      <c r="G9" s="194"/>
      <c r="H9" s="194"/>
      <c r="I9" s="196"/>
      <c r="J9" s="155"/>
      <c r="K9" s="156"/>
    </row>
    <row r="10" spans="2:14" ht="50.1" customHeight="1" x14ac:dyDescent="0.3">
      <c r="B10" s="152"/>
      <c r="C10" s="211" t="s">
        <v>107</v>
      </c>
      <c r="D10" s="210">
        <f>IF(SUM(H10:H62)=0,"",AVERAGE(H10:H62))</f>
        <v>95.584905660377359</v>
      </c>
      <c r="E10" s="178" t="s">
        <v>80</v>
      </c>
      <c r="F10" s="180">
        <f>IF(SUM(H10:H12)=0,"",AVERAGE(H10:H12))</f>
        <v>73.666666666666671</v>
      </c>
      <c r="G10" s="116" t="s">
        <v>81</v>
      </c>
      <c r="H10" s="124">
        <v>61</v>
      </c>
      <c r="I10" s="125" t="s">
        <v>190</v>
      </c>
      <c r="J10" s="155"/>
    </row>
    <row r="11" spans="2:14" ht="50.1" customHeight="1" x14ac:dyDescent="0.3">
      <c r="B11" s="152"/>
      <c r="C11" s="211"/>
      <c r="D11" s="210"/>
      <c r="E11" s="178"/>
      <c r="F11" s="180"/>
      <c r="G11" s="117" t="s">
        <v>114</v>
      </c>
      <c r="H11" s="126">
        <v>80</v>
      </c>
      <c r="I11" s="127" t="s">
        <v>232</v>
      </c>
      <c r="J11" s="155"/>
      <c r="L11" s="157" t="s">
        <v>28</v>
      </c>
    </row>
    <row r="12" spans="2:14" ht="50.1" customHeight="1" x14ac:dyDescent="0.3">
      <c r="B12" s="152"/>
      <c r="C12" s="211"/>
      <c r="D12" s="210"/>
      <c r="E12" s="178"/>
      <c r="F12" s="180"/>
      <c r="G12" s="118" t="s">
        <v>134</v>
      </c>
      <c r="H12" s="128">
        <v>80</v>
      </c>
      <c r="I12" s="129" t="s">
        <v>233</v>
      </c>
      <c r="J12" s="155"/>
      <c r="L12" s="157"/>
    </row>
    <row r="13" spans="2:14" ht="50.1" customHeight="1" x14ac:dyDescent="0.3">
      <c r="B13" s="152"/>
      <c r="C13" s="211"/>
      <c r="D13" s="210"/>
      <c r="E13" s="178" t="s">
        <v>110</v>
      </c>
      <c r="F13" s="180">
        <f>IF(SUM(H13:H16)=0,"",AVERAGE(H13:H16))</f>
        <v>100</v>
      </c>
      <c r="G13" s="116" t="s">
        <v>105</v>
      </c>
      <c r="H13" s="124">
        <v>100</v>
      </c>
      <c r="I13" s="125" t="s">
        <v>234</v>
      </c>
      <c r="J13" s="155"/>
    </row>
    <row r="14" spans="2:14" ht="50.1" customHeight="1" x14ac:dyDescent="0.3">
      <c r="B14" s="152"/>
      <c r="C14" s="211"/>
      <c r="D14" s="210"/>
      <c r="E14" s="178"/>
      <c r="F14" s="180"/>
      <c r="G14" s="117" t="s">
        <v>129</v>
      </c>
      <c r="H14" s="126">
        <v>100</v>
      </c>
      <c r="I14" s="127" t="s">
        <v>191</v>
      </c>
      <c r="J14" s="155"/>
    </row>
    <row r="15" spans="2:14" ht="50.1" customHeight="1" x14ac:dyDescent="0.3">
      <c r="B15" s="152"/>
      <c r="C15" s="211"/>
      <c r="D15" s="210"/>
      <c r="E15" s="178"/>
      <c r="F15" s="180"/>
      <c r="G15" s="117" t="s">
        <v>128</v>
      </c>
      <c r="H15" s="126">
        <v>100</v>
      </c>
      <c r="I15" s="130" t="s">
        <v>237</v>
      </c>
      <c r="J15" s="155"/>
      <c r="L15" s="157" t="s">
        <v>111</v>
      </c>
    </row>
    <row r="16" spans="2:14" ht="50.1" customHeight="1" x14ac:dyDescent="0.3">
      <c r="B16" s="152"/>
      <c r="C16" s="211"/>
      <c r="D16" s="210"/>
      <c r="E16" s="179"/>
      <c r="F16" s="181"/>
      <c r="G16" s="118" t="s">
        <v>127</v>
      </c>
      <c r="H16" s="128">
        <v>100</v>
      </c>
      <c r="I16" s="129" t="s">
        <v>192</v>
      </c>
      <c r="J16" s="155"/>
    </row>
    <row r="17" spans="2:11" ht="50.1" customHeight="1" x14ac:dyDescent="0.3">
      <c r="B17" s="152"/>
      <c r="C17" s="211"/>
      <c r="D17" s="210"/>
      <c r="E17" s="182" t="s">
        <v>83</v>
      </c>
      <c r="F17" s="212">
        <f>IF(SUM(H17:H18)=0,"",AVERAGE(H17:H18))</f>
        <v>100</v>
      </c>
      <c r="G17" s="116" t="s">
        <v>87</v>
      </c>
      <c r="H17" s="124">
        <v>100</v>
      </c>
      <c r="I17" s="125" t="s">
        <v>193</v>
      </c>
      <c r="J17" s="155"/>
    </row>
    <row r="18" spans="2:11" ht="50.1" customHeight="1" x14ac:dyDescent="0.3">
      <c r="B18" s="152"/>
      <c r="C18" s="211"/>
      <c r="D18" s="210"/>
      <c r="E18" s="183"/>
      <c r="F18" s="213"/>
      <c r="G18" s="118" t="s">
        <v>182</v>
      </c>
      <c r="H18" s="128">
        <v>100</v>
      </c>
      <c r="I18" s="129" t="s">
        <v>194</v>
      </c>
      <c r="J18" s="155"/>
    </row>
    <row r="19" spans="2:11" ht="50.1" customHeight="1" x14ac:dyDescent="0.3">
      <c r="B19" s="152"/>
      <c r="C19" s="211"/>
      <c r="D19" s="210"/>
      <c r="E19" s="178" t="s">
        <v>76</v>
      </c>
      <c r="F19" s="180">
        <f>IF(SUM(H19:H23)=0,"",AVERAGE(H19:H23))</f>
        <v>100</v>
      </c>
      <c r="G19" s="116" t="s">
        <v>91</v>
      </c>
      <c r="H19" s="124">
        <v>100</v>
      </c>
      <c r="I19" s="125" t="s">
        <v>195</v>
      </c>
      <c r="J19" s="155"/>
      <c r="K19" s="156"/>
    </row>
    <row r="20" spans="2:11" ht="50.1" customHeight="1" x14ac:dyDescent="0.3">
      <c r="B20" s="152"/>
      <c r="C20" s="211"/>
      <c r="D20" s="210"/>
      <c r="E20" s="178"/>
      <c r="F20" s="180"/>
      <c r="G20" s="117" t="s">
        <v>132</v>
      </c>
      <c r="H20" s="126">
        <v>100</v>
      </c>
      <c r="I20" s="127" t="s">
        <v>235</v>
      </c>
      <c r="J20" s="155"/>
      <c r="K20" s="156"/>
    </row>
    <row r="21" spans="2:11" ht="50.1" customHeight="1" x14ac:dyDescent="0.3">
      <c r="B21" s="152"/>
      <c r="C21" s="211"/>
      <c r="D21" s="210"/>
      <c r="E21" s="178"/>
      <c r="F21" s="181"/>
      <c r="G21" s="117" t="s">
        <v>90</v>
      </c>
      <c r="H21" s="126">
        <v>100</v>
      </c>
      <c r="I21" s="131" t="s">
        <v>196</v>
      </c>
      <c r="J21" s="155"/>
      <c r="K21" s="156"/>
    </row>
    <row r="22" spans="2:11" ht="50.1" customHeight="1" x14ac:dyDescent="0.3">
      <c r="B22" s="152"/>
      <c r="C22" s="211"/>
      <c r="D22" s="210"/>
      <c r="E22" s="178"/>
      <c r="F22" s="181"/>
      <c r="G22" s="117" t="s">
        <v>96</v>
      </c>
      <c r="H22" s="126">
        <v>100</v>
      </c>
      <c r="I22" s="127" t="s">
        <v>197</v>
      </c>
      <c r="J22" s="155"/>
      <c r="K22" s="156"/>
    </row>
    <row r="23" spans="2:11" ht="50.1" customHeight="1" x14ac:dyDescent="0.3">
      <c r="B23" s="152"/>
      <c r="C23" s="211"/>
      <c r="D23" s="210"/>
      <c r="E23" s="178"/>
      <c r="F23" s="181"/>
      <c r="G23" s="118" t="s">
        <v>86</v>
      </c>
      <c r="H23" s="128">
        <v>100</v>
      </c>
      <c r="I23" s="129" t="s">
        <v>236</v>
      </c>
      <c r="J23" s="155"/>
    </row>
    <row r="24" spans="2:11" ht="50.1" customHeight="1" x14ac:dyDescent="0.3">
      <c r="B24" s="152"/>
      <c r="C24" s="211"/>
      <c r="D24" s="210"/>
      <c r="E24" s="178" t="s">
        <v>92</v>
      </c>
      <c r="F24" s="180">
        <f>IF(SUM(H24:H27)=0,"",AVERAGE(H24:H27))</f>
        <v>100</v>
      </c>
      <c r="G24" s="116" t="s">
        <v>85</v>
      </c>
      <c r="H24" s="124">
        <v>100</v>
      </c>
      <c r="I24" s="125" t="s">
        <v>198</v>
      </c>
      <c r="J24" s="155"/>
    </row>
    <row r="25" spans="2:11" ht="50.1" customHeight="1" x14ac:dyDescent="0.3">
      <c r="B25" s="152"/>
      <c r="C25" s="211"/>
      <c r="D25" s="210"/>
      <c r="E25" s="178"/>
      <c r="F25" s="180"/>
      <c r="G25" s="117" t="s">
        <v>126</v>
      </c>
      <c r="H25" s="126">
        <v>100</v>
      </c>
      <c r="I25" s="127" t="s">
        <v>199</v>
      </c>
      <c r="J25" s="155"/>
    </row>
    <row r="26" spans="2:11" ht="50.1" customHeight="1" x14ac:dyDescent="0.3">
      <c r="B26" s="152"/>
      <c r="C26" s="211"/>
      <c r="D26" s="210"/>
      <c r="E26" s="178"/>
      <c r="F26" s="180"/>
      <c r="G26" s="117" t="s">
        <v>102</v>
      </c>
      <c r="H26" s="126">
        <v>100</v>
      </c>
      <c r="I26" s="127" t="s">
        <v>238</v>
      </c>
      <c r="J26" s="155"/>
    </row>
    <row r="27" spans="2:11" ht="50.1" customHeight="1" x14ac:dyDescent="0.3">
      <c r="B27" s="152"/>
      <c r="C27" s="211"/>
      <c r="D27" s="210"/>
      <c r="E27" s="178"/>
      <c r="F27" s="180"/>
      <c r="G27" s="119" t="s">
        <v>180</v>
      </c>
      <c r="H27" s="128">
        <v>100</v>
      </c>
      <c r="I27" s="132" t="s">
        <v>200</v>
      </c>
      <c r="J27" s="155"/>
    </row>
    <row r="28" spans="2:11" ht="50.1" customHeight="1" x14ac:dyDescent="0.3">
      <c r="B28" s="152"/>
      <c r="C28" s="211"/>
      <c r="D28" s="210"/>
      <c r="E28" s="178" t="s">
        <v>97</v>
      </c>
      <c r="F28" s="180">
        <f>IF(SUM(H28:H31)=0,"",AVERAGE(H28:H31))</f>
        <v>100</v>
      </c>
      <c r="G28" s="116" t="s">
        <v>130</v>
      </c>
      <c r="H28" s="61">
        <v>100</v>
      </c>
      <c r="I28" s="133" t="s">
        <v>201</v>
      </c>
      <c r="J28" s="155"/>
    </row>
    <row r="29" spans="2:11" ht="50.1" customHeight="1" x14ac:dyDescent="0.3">
      <c r="B29" s="152"/>
      <c r="C29" s="211"/>
      <c r="D29" s="210"/>
      <c r="E29" s="178"/>
      <c r="F29" s="180"/>
      <c r="G29" s="117" t="s">
        <v>131</v>
      </c>
      <c r="H29" s="62">
        <v>100</v>
      </c>
      <c r="I29" s="137" t="s">
        <v>239</v>
      </c>
      <c r="J29" s="155"/>
    </row>
    <row r="30" spans="2:11" ht="50.1" customHeight="1" x14ac:dyDescent="0.3">
      <c r="B30" s="152"/>
      <c r="C30" s="211"/>
      <c r="D30" s="210"/>
      <c r="E30" s="178"/>
      <c r="F30" s="181"/>
      <c r="G30" s="117" t="s">
        <v>98</v>
      </c>
      <c r="H30" s="62">
        <v>100</v>
      </c>
      <c r="I30" s="134" t="s">
        <v>202</v>
      </c>
      <c r="J30" s="155"/>
    </row>
    <row r="31" spans="2:11" ht="50.1" customHeight="1" x14ac:dyDescent="0.3">
      <c r="B31" s="152"/>
      <c r="C31" s="211"/>
      <c r="D31" s="210"/>
      <c r="E31" s="179"/>
      <c r="F31" s="181"/>
      <c r="G31" s="118" t="s">
        <v>109</v>
      </c>
      <c r="H31" s="63">
        <v>100</v>
      </c>
      <c r="I31" s="134" t="s">
        <v>203</v>
      </c>
      <c r="J31" s="155"/>
    </row>
    <row r="32" spans="2:11" ht="50.1" customHeight="1" x14ac:dyDescent="0.3">
      <c r="B32" s="152"/>
      <c r="C32" s="211"/>
      <c r="D32" s="210"/>
      <c r="E32" s="182" t="s">
        <v>82</v>
      </c>
      <c r="F32" s="188">
        <f>IF(SUM(H32:H38)=0,"",AVERAGE(H32:H38))</f>
        <v>98.571428571428569</v>
      </c>
      <c r="G32" s="116" t="s">
        <v>84</v>
      </c>
      <c r="H32" s="61">
        <v>100</v>
      </c>
      <c r="I32" s="135" t="s">
        <v>204</v>
      </c>
      <c r="J32" s="155"/>
    </row>
    <row r="33" spans="2:10" ht="50.1" customHeight="1" x14ac:dyDescent="0.3">
      <c r="B33" s="152"/>
      <c r="C33" s="211"/>
      <c r="D33" s="210"/>
      <c r="E33" s="183"/>
      <c r="F33" s="189"/>
      <c r="G33" s="117" t="s">
        <v>89</v>
      </c>
      <c r="H33" s="62">
        <v>100</v>
      </c>
      <c r="I33" s="136" t="s">
        <v>205</v>
      </c>
      <c r="J33" s="155"/>
    </row>
    <row r="34" spans="2:10" ht="50.1" customHeight="1" x14ac:dyDescent="0.3">
      <c r="B34" s="152"/>
      <c r="C34" s="211"/>
      <c r="D34" s="210"/>
      <c r="E34" s="183"/>
      <c r="F34" s="189"/>
      <c r="G34" s="117" t="s">
        <v>120</v>
      </c>
      <c r="H34" s="62">
        <v>90</v>
      </c>
      <c r="I34" s="136" t="s">
        <v>206</v>
      </c>
      <c r="J34" s="155"/>
    </row>
    <row r="35" spans="2:10" ht="50.1" customHeight="1" x14ac:dyDescent="0.3">
      <c r="B35" s="152"/>
      <c r="C35" s="211"/>
      <c r="D35" s="210"/>
      <c r="E35" s="183"/>
      <c r="F35" s="189"/>
      <c r="G35" s="117" t="s">
        <v>121</v>
      </c>
      <c r="H35" s="62">
        <v>100</v>
      </c>
      <c r="I35" s="137" t="s">
        <v>207</v>
      </c>
      <c r="J35" s="155"/>
    </row>
    <row r="36" spans="2:10" ht="50.1" customHeight="1" x14ac:dyDescent="0.3">
      <c r="B36" s="152"/>
      <c r="C36" s="211"/>
      <c r="D36" s="210"/>
      <c r="E36" s="183"/>
      <c r="F36" s="189"/>
      <c r="G36" s="117" t="s">
        <v>124</v>
      </c>
      <c r="H36" s="62">
        <v>100</v>
      </c>
      <c r="I36" s="137" t="s">
        <v>208</v>
      </c>
      <c r="J36" s="155"/>
    </row>
    <row r="37" spans="2:10" ht="50.1" customHeight="1" x14ac:dyDescent="0.3">
      <c r="B37" s="152"/>
      <c r="C37" s="211"/>
      <c r="D37" s="210"/>
      <c r="E37" s="183"/>
      <c r="F37" s="189"/>
      <c r="G37" s="117" t="s">
        <v>181</v>
      </c>
      <c r="H37" s="62">
        <v>100</v>
      </c>
      <c r="I37" s="137" t="s">
        <v>209</v>
      </c>
      <c r="J37" s="155"/>
    </row>
    <row r="38" spans="2:10" ht="50.1" customHeight="1" x14ac:dyDescent="0.3">
      <c r="B38" s="152"/>
      <c r="C38" s="211"/>
      <c r="D38" s="210"/>
      <c r="E38" s="184"/>
      <c r="F38" s="190"/>
      <c r="G38" s="118" t="s">
        <v>181</v>
      </c>
      <c r="H38" s="63">
        <v>100</v>
      </c>
      <c r="I38" s="138" t="s">
        <v>210</v>
      </c>
      <c r="J38" s="155"/>
    </row>
    <row r="39" spans="2:10" ht="50.1" customHeight="1" x14ac:dyDescent="0.3">
      <c r="B39" s="152"/>
      <c r="C39" s="211"/>
      <c r="D39" s="210"/>
      <c r="E39" s="178" t="s">
        <v>77</v>
      </c>
      <c r="F39" s="180">
        <f>IF(SUM(H39:H44)=0,"",AVERAGE(H39:H44))</f>
        <v>100</v>
      </c>
      <c r="G39" s="116" t="s">
        <v>115</v>
      </c>
      <c r="H39" s="61">
        <v>100</v>
      </c>
      <c r="I39" s="135" t="s">
        <v>211</v>
      </c>
      <c r="J39" s="155"/>
    </row>
    <row r="40" spans="2:10" ht="50.1" customHeight="1" x14ac:dyDescent="0.3">
      <c r="B40" s="152"/>
      <c r="C40" s="211"/>
      <c r="D40" s="210"/>
      <c r="E40" s="178"/>
      <c r="F40" s="180"/>
      <c r="G40" s="117" t="s">
        <v>116</v>
      </c>
      <c r="H40" s="62">
        <v>100</v>
      </c>
      <c r="I40" s="137" t="s">
        <v>212</v>
      </c>
      <c r="J40" s="155"/>
    </row>
    <row r="41" spans="2:10" ht="50.1" customHeight="1" x14ac:dyDescent="0.3">
      <c r="B41" s="152"/>
      <c r="C41" s="211"/>
      <c r="D41" s="210"/>
      <c r="E41" s="178"/>
      <c r="F41" s="180"/>
      <c r="G41" s="117" t="s">
        <v>100</v>
      </c>
      <c r="H41" s="62">
        <v>100</v>
      </c>
      <c r="I41" s="136" t="s">
        <v>213</v>
      </c>
      <c r="J41" s="155"/>
    </row>
    <row r="42" spans="2:10" ht="50.1" customHeight="1" x14ac:dyDescent="0.3">
      <c r="B42" s="152"/>
      <c r="C42" s="211"/>
      <c r="D42" s="210"/>
      <c r="E42" s="178"/>
      <c r="F42" s="180"/>
      <c r="G42" s="117" t="s">
        <v>99</v>
      </c>
      <c r="H42" s="62">
        <v>100</v>
      </c>
      <c r="I42" s="136" t="s">
        <v>214</v>
      </c>
      <c r="J42" s="155"/>
    </row>
    <row r="43" spans="2:10" ht="50.1" customHeight="1" x14ac:dyDescent="0.3">
      <c r="B43" s="152"/>
      <c r="C43" s="211"/>
      <c r="D43" s="210"/>
      <c r="E43" s="178"/>
      <c r="F43" s="180"/>
      <c r="G43" s="117" t="s">
        <v>101</v>
      </c>
      <c r="H43" s="62">
        <v>100</v>
      </c>
      <c r="I43" s="136" t="s">
        <v>215</v>
      </c>
      <c r="J43" s="155"/>
    </row>
    <row r="44" spans="2:10" ht="50.1" customHeight="1" x14ac:dyDescent="0.3">
      <c r="B44" s="152"/>
      <c r="C44" s="211"/>
      <c r="D44" s="210"/>
      <c r="E44" s="178"/>
      <c r="F44" s="181"/>
      <c r="G44" s="118" t="s">
        <v>117</v>
      </c>
      <c r="H44" s="63">
        <v>100</v>
      </c>
      <c r="I44" s="139" t="s">
        <v>216</v>
      </c>
      <c r="J44" s="155"/>
    </row>
    <row r="45" spans="2:10" ht="50.1" customHeight="1" x14ac:dyDescent="0.3">
      <c r="B45" s="152"/>
      <c r="C45" s="211"/>
      <c r="D45" s="210"/>
      <c r="E45" s="182" t="s">
        <v>176</v>
      </c>
      <c r="F45" s="185">
        <f>IF(SUM(H45:H55)=0,"",AVERAGE(H45:H55))</f>
        <v>88.63636363636364</v>
      </c>
      <c r="G45" s="116" t="s">
        <v>93</v>
      </c>
      <c r="H45" s="61">
        <v>90</v>
      </c>
      <c r="I45" s="135" t="s">
        <v>217</v>
      </c>
      <c r="J45" s="155"/>
    </row>
    <row r="46" spans="2:10" ht="50.1" customHeight="1" x14ac:dyDescent="0.3">
      <c r="B46" s="152"/>
      <c r="C46" s="211"/>
      <c r="D46" s="210"/>
      <c r="E46" s="183"/>
      <c r="F46" s="186"/>
      <c r="G46" s="117" t="s">
        <v>94</v>
      </c>
      <c r="H46" s="62">
        <v>100</v>
      </c>
      <c r="I46" s="137" t="s">
        <v>240</v>
      </c>
      <c r="J46" s="155"/>
    </row>
    <row r="47" spans="2:10" ht="50.1" customHeight="1" x14ac:dyDescent="0.3">
      <c r="B47" s="152"/>
      <c r="C47" s="211"/>
      <c r="D47" s="210"/>
      <c r="E47" s="183"/>
      <c r="F47" s="186"/>
      <c r="G47" s="117" t="s">
        <v>95</v>
      </c>
      <c r="H47" s="62">
        <v>100</v>
      </c>
      <c r="I47" s="137" t="s">
        <v>218</v>
      </c>
      <c r="J47" s="155"/>
    </row>
    <row r="48" spans="2:10" ht="50.1" customHeight="1" x14ac:dyDescent="0.3">
      <c r="B48" s="152"/>
      <c r="C48" s="211"/>
      <c r="D48" s="210"/>
      <c r="E48" s="183"/>
      <c r="F48" s="186"/>
      <c r="G48" s="117" t="s">
        <v>133</v>
      </c>
      <c r="H48" s="62">
        <v>65</v>
      </c>
      <c r="I48" s="136" t="s">
        <v>219</v>
      </c>
      <c r="J48" s="155"/>
    </row>
    <row r="49" spans="2:10" ht="50.1" customHeight="1" x14ac:dyDescent="0.3">
      <c r="B49" s="152"/>
      <c r="C49" s="211"/>
      <c r="D49" s="210"/>
      <c r="E49" s="183"/>
      <c r="F49" s="186"/>
      <c r="G49" s="120" t="s">
        <v>187</v>
      </c>
      <c r="H49" s="62">
        <v>50</v>
      </c>
      <c r="I49" s="140" t="s">
        <v>220</v>
      </c>
      <c r="J49" s="155"/>
    </row>
    <row r="50" spans="2:10" ht="50.1" customHeight="1" x14ac:dyDescent="0.3">
      <c r="B50" s="152"/>
      <c r="C50" s="211"/>
      <c r="D50" s="210"/>
      <c r="E50" s="183"/>
      <c r="F50" s="186"/>
      <c r="G50" s="120" t="s">
        <v>103</v>
      </c>
      <c r="H50" s="62">
        <v>80</v>
      </c>
      <c r="I50" s="140" t="s">
        <v>221</v>
      </c>
      <c r="J50" s="155"/>
    </row>
    <row r="51" spans="2:10" ht="50.1" customHeight="1" x14ac:dyDescent="0.3">
      <c r="B51" s="152"/>
      <c r="C51" s="211"/>
      <c r="D51" s="210"/>
      <c r="E51" s="183"/>
      <c r="F51" s="186"/>
      <c r="G51" s="117" t="s">
        <v>74</v>
      </c>
      <c r="H51" s="62">
        <v>90</v>
      </c>
      <c r="I51" s="140" t="s">
        <v>222</v>
      </c>
      <c r="J51" s="155"/>
    </row>
    <row r="52" spans="2:10" ht="50.1" customHeight="1" x14ac:dyDescent="0.3">
      <c r="B52" s="152"/>
      <c r="C52" s="211"/>
      <c r="D52" s="210"/>
      <c r="E52" s="183"/>
      <c r="F52" s="186"/>
      <c r="G52" s="117" t="s">
        <v>118</v>
      </c>
      <c r="H52" s="62">
        <v>100</v>
      </c>
      <c r="I52" s="141" t="s">
        <v>223</v>
      </c>
      <c r="J52" s="155"/>
    </row>
    <row r="53" spans="2:10" ht="50.1" customHeight="1" x14ac:dyDescent="0.3">
      <c r="B53" s="152"/>
      <c r="C53" s="211"/>
      <c r="D53" s="210"/>
      <c r="E53" s="183"/>
      <c r="F53" s="186"/>
      <c r="G53" s="117" t="s">
        <v>125</v>
      </c>
      <c r="H53" s="62">
        <v>100</v>
      </c>
      <c r="I53" s="142" t="s">
        <v>224</v>
      </c>
      <c r="J53" s="155"/>
    </row>
    <row r="54" spans="2:10" ht="50.1" customHeight="1" x14ac:dyDescent="0.3">
      <c r="B54" s="152"/>
      <c r="C54" s="211"/>
      <c r="D54" s="210"/>
      <c r="E54" s="183"/>
      <c r="F54" s="186"/>
      <c r="G54" s="121" t="s">
        <v>183</v>
      </c>
      <c r="H54" s="64">
        <v>100</v>
      </c>
      <c r="I54" s="142" t="s">
        <v>225</v>
      </c>
      <c r="J54" s="155"/>
    </row>
    <row r="55" spans="2:10" ht="50.1" customHeight="1" x14ac:dyDescent="0.3">
      <c r="B55" s="152"/>
      <c r="C55" s="211"/>
      <c r="D55" s="210"/>
      <c r="E55" s="184"/>
      <c r="F55" s="187"/>
      <c r="G55" s="122" t="s">
        <v>179</v>
      </c>
      <c r="H55" s="65">
        <v>100</v>
      </c>
      <c r="I55" s="158" t="s">
        <v>226</v>
      </c>
      <c r="J55" s="155"/>
    </row>
    <row r="56" spans="2:10" ht="50.1" customHeight="1" x14ac:dyDescent="0.3">
      <c r="B56" s="152"/>
      <c r="C56" s="211"/>
      <c r="D56" s="210"/>
      <c r="E56" s="178" t="s">
        <v>79</v>
      </c>
      <c r="F56" s="180">
        <f>IF(SUM(H56:H57)=0,"",AVERAGE(H56:H57))</f>
        <v>100</v>
      </c>
      <c r="G56" s="116" t="s">
        <v>88</v>
      </c>
      <c r="H56" s="61">
        <v>100</v>
      </c>
      <c r="I56" s="143" t="s">
        <v>227</v>
      </c>
      <c r="J56" s="155"/>
    </row>
    <row r="57" spans="2:10" ht="50.1" customHeight="1" x14ac:dyDescent="0.3">
      <c r="B57" s="152"/>
      <c r="C57" s="211"/>
      <c r="D57" s="210"/>
      <c r="E57" s="178"/>
      <c r="F57" s="181"/>
      <c r="G57" s="118" t="s">
        <v>75</v>
      </c>
      <c r="H57" s="63">
        <v>100</v>
      </c>
      <c r="I57" s="144" t="s">
        <v>228</v>
      </c>
      <c r="J57" s="155"/>
    </row>
    <row r="58" spans="2:10" ht="50.1" customHeight="1" x14ac:dyDescent="0.3">
      <c r="B58" s="152"/>
      <c r="C58" s="211"/>
      <c r="D58" s="210"/>
      <c r="E58" s="182" t="s">
        <v>186</v>
      </c>
      <c r="F58" s="180">
        <f>IF(SUM(H58:H59)=0,"",AVERAGE(H58:H59))</f>
        <v>100</v>
      </c>
      <c r="G58" s="116" t="s">
        <v>185</v>
      </c>
      <c r="H58" s="61">
        <v>100</v>
      </c>
      <c r="I58" s="159" t="s">
        <v>229</v>
      </c>
      <c r="J58" s="155"/>
    </row>
    <row r="59" spans="2:10" ht="50.1" customHeight="1" x14ac:dyDescent="0.3">
      <c r="B59" s="152"/>
      <c r="C59" s="211"/>
      <c r="D59" s="210"/>
      <c r="E59" s="184"/>
      <c r="F59" s="181"/>
      <c r="G59" s="118" t="s">
        <v>184</v>
      </c>
      <c r="H59" s="63">
        <v>100</v>
      </c>
      <c r="I59" s="159" t="s">
        <v>229</v>
      </c>
      <c r="J59" s="155"/>
    </row>
    <row r="60" spans="2:10" ht="50.1" customHeight="1" x14ac:dyDescent="0.3">
      <c r="B60" s="152"/>
      <c r="C60" s="211"/>
      <c r="D60" s="210"/>
      <c r="E60" s="178" t="s">
        <v>119</v>
      </c>
      <c r="F60" s="180">
        <f>IF(SUM(H60:H62)=0,"",AVERAGE(H60:H62))</f>
        <v>93.333333333333329</v>
      </c>
      <c r="G60" s="116" t="s">
        <v>122</v>
      </c>
      <c r="H60" s="61">
        <v>100</v>
      </c>
      <c r="I60" s="159" t="s">
        <v>241</v>
      </c>
      <c r="J60" s="155"/>
    </row>
    <row r="61" spans="2:10" ht="50.1" customHeight="1" x14ac:dyDescent="0.3">
      <c r="B61" s="152"/>
      <c r="C61" s="211"/>
      <c r="D61" s="210"/>
      <c r="E61" s="178"/>
      <c r="F61" s="180"/>
      <c r="G61" s="117" t="s">
        <v>123</v>
      </c>
      <c r="H61" s="62">
        <v>80</v>
      </c>
      <c r="I61" s="140" t="s">
        <v>230</v>
      </c>
      <c r="J61" s="155"/>
    </row>
    <row r="62" spans="2:10" ht="50.1" customHeight="1" x14ac:dyDescent="0.3">
      <c r="B62" s="152"/>
      <c r="C62" s="211"/>
      <c r="D62" s="210"/>
      <c r="E62" s="178"/>
      <c r="F62" s="181"/>
      <c r="G62" s="118" t="s">
        <v>104</v>
      </c>
      <c r="H62" s="63">
        <v>100</v>
      </c>
      <c r="I62" s="145" t="s">
        <v>231</v>
      </c>
      <c r="J62" s="155"/>
    </row>
    <row r="63" spans="2:10" ht="7.5" customHeight="1" thickBot="1" x14ac:dyDescent="0.35">
      <c r="B63" s="160"/>
      <c r="C63" s="161"/>
      <c r="D63" s="162"/>
      <c r="E63" s="161"/>
      <c r="F63" s="161"/>
      <c r="G63" s="163"/>
      <c r="H63" s="161"/>
      <c r="I63" s="161"/>
      <c r="J63" s="164"/>
    </row>
    <row r="64" spans="2:10" x14ac:dyDescent="0.3">
      <c r="G64" s="165"/>
    </row>
    <row r="65" spans="7:7" ht="14.25" hidden="1" customHeight="1" x14ac:dyDescent="0.3">
      <c r="G65" s="166" t="s">
        <v>177</v>
      </c>
    </row>
    <row r="66" spans="7:7" ht="14.25" hidden="1" customHeight="1" x14ac:dyDescent="0.3">
      <c r="G66" s="166" t="s">
        <v>178</v>
      </c>
    </row>
    <row r="67" spans="7:7" x14ac:dyDescent="0.3"/>
  </sheetData>
  <protectedRanges>
    <protectedRange sqref="G23" name="Simulado"/>
    <protectedRange sqref="F24:F62 F10:F22" name="Actual"/>
    <protectedRange sqref="H28:H31" name="Simulado_1"/>
    <protectedRange sqref="I28:I31" name="Simulado_3"/>
    <protectedRange sqref="H32:H38" name="Simulado_5"/>
    <protectedRange sqref="I32:I38" name="Simulado_4_1"/>
    <protectedRange sqref="H39:H44" name="Simulado_6"/>
    <protectedRange sqref="I39:I43" name="Simulado_5_1"/>
    <protectedRange sqref="H48:I48 H45:H47 H49:H55" name="Simulado_7"/>
    <protectedRange sqref="I45:I47" name="Simulado_6_1"/>
    <protectedRange sqref="I49" name="Simulado_7_1"/>
    <protectedRange sqref="I50" name="Simulado_8"/>
    <protectedRange sqref="I51:I55" name="Simulado_9"/>
    <protectedRange sqref="H56:H62" name="Simulado_10"/>
    <protectedRange sqref="I56:I57" name="Simulado_10_1"/>
    <protectedRange sqref="I58:I59" name="Simulado_11"/>
    <protectedRange sqref="I60:I62" name="Simulado_12"/>
    <protectedRange sqref="H12:I13 H10:H11 H18:I20 H14:H17 H22:I22 H21 H25:I27 H23:H24" name="Simulado_2"/>
    <protectedRange sqref="I14" name="Simulado_1_1"/>
    <protectedRange sqref="I11" name="Simulado_2_1"/>
    <protectedRange sqref="I16" name="Simulado_3_1"/>
    <protectedRange sqref="I17" name="Simulado_4"/>
    <protectedRange sqref="I10" name="Simulado_5_2"/>
    <protectedRange sqref="I15" name="Simulado_6_2"/>
    <protectedRange sqref="I24" name="Simulado_1_1_1"/>
    <protectedRange sqref="I23" name="Simulado_1_2"/>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134" priority="165" operator="between">
      <formula>81</formula>
      <formula>100</formula>
    </cfRule>
    <cfRule type="cellIs" dxfId="133" priority="166" operator="between">
      <formula>61</formula>
      <formula>80.99</formula>
    </cfRule>
    <cfRule type="cellIs" dxfId="132" priority="173" operator="between">
      <formula>0</formula>
      <formula>20.9</formula>
    </cfRule>
    <cfRule type="cellIs" dxfId="131" priority="174" operator="between">
      <formula>21</formula>
      <formula>40.99</formula>
    </cfRule>
    <cfRule type="cellIs" dxfId="130" priority="175" operator="between">
      <formula>41</formula>
      <formula>60.99</formula>
    </cfRule>
  </conditionalFormatting>
  <conditionalFormatting sqref="G6:I6">
    <cfRule type="cellIs" dxfId="129" priority="146" operator="between">
      <formula>80.5</formula>
      <formula>100</formula>
    </cfRule>
    <cfRule type="cellIs" dxfId="128" priority="147" operator="between">
      <formula>60.5</formula>
      <formula>80.4</formula>
    </cfRule>
    <cfRule type="cellIs" dxfId="127" priority="148" operator="between">
      <formula>40.5</formula>
      <formula>60.4</formula>
    </cfRule>
    <cfRule type="cellIs" dxfId="126" priority="149" operator="between">
      <formula>20.5</formula>
      <formula>40.4</formula>
    </cfRule>
    <cfRule type="cellIs" dxfId="125" priority="150" operator="between">
      <formula>0</formula>
      <formula>20.4</formula>
    </cfRule>
  </conditionalFormatting>
  <conditionalFormatting sqref="D10">
    <cfRule type="cellIs" dxfId="124" priority="126" operator="between">
      <formula>80.4</formula>
      <formula>100</formula>
    </cfRule>
    <cfRule type="cellIs" dxfId="123" priority="127" operator="between">
      <formula>60.5</formula>
      <formula>80.4</formula>
    </cfRule>
    <cfRule type="cellIs" dxfId="122" priority="128" operator="between">
      <formula>40.5</formula>
      <formula>60.4</formula>
    </cfRule>
    <cfRule type="cellIs" dxfId="121" priority="129" operator="between">
      <formula>20.5</formula>
      <formula>40.4</formula>
    </cfRule>
    <cfRule type="cellIs" dxfId="120" priority="130" operator="between">
      <formula>1</formula>
      <formula>20.4</formula>
    </cfRule>
  </conditionalFormatting>
  <conditionalFormatting sqref="F45 F56 F10:F12 F39:F43 F17 F28:F29 F19:F24">
    <cfRule type="cellIs" dxfId="119" priority="141" operator="between">
      <formula>81</formula>
      <formula>100</formula>
    </cfRule>
    <cfRule type="cellIs" dxfId="118" priority="142" operator="between">
      <formula>60.5</formula>
      <formula>80.4</formula>
    </cfRule>
    <cfRule type="cellIs" dxfId="117" priority="143" operator="between">
      <formula>0</formula>
      <formula>20.4</formula>
    </cfRule>
    <cfRule type="cellIs" dxfId="116" priority="144" operator="between">
      <formula>20.5</formula>
      <formula>40.4</formula>
    </cfRule>
    <cfRule type="cellIs" dxfId="115" priority="145" operator="between">
      <formula>40.5</formula>
      <formula>60.4</formula>
    </cfRule>
  </conditionalFormatting>
  <conditionalFormatting sqref="F10:F17 F28:F32 F19:F24 F39:F45 F56:F59">
    <cfRule type="cellIs" dxfId="114" priority="121" operator="between">
      <formula>81</formula>
      <formula>100</formula>
    </cfRule>
    <cfRule type="cellIs" dxfId="113" priority="122" operator="between">
      <formula>60.5</formula>
      <formula>80.4</formula>
    </cfRule>
    <cfRule type="cellIs" dxfId="112" priority="123" operator="between">
      <formula>1</formula>
      <formula>20.4</formula>
    </cfRule>
    <cfRule type="cellIs" dxfId="111" priority="124" operator="between">
      <formula>20.5</formula>
      <formula>40.4</formula>
    </cfRule>
    <cfRule type="cellIs" dxfId="110" priority="125" operator="between">
      <formula>40.5</formula>
      <formula>60.4</formula>
    </cfRule>
  </conditionalFormatting>
  <conditionalFormatting sqref="F60:F61">
    <cfRule type="cellIs" dxfId="109" priority="116" operator="between">
      <formula>81</formula>
      <formula>100</formula>
    </cfRule>
    <cfRule type="cellIs" dxfId="108" priority="117" operator="between">
      <formula>60.5</formula>
      <formula>80.4</formula>
    </cfRule>
    <cfRule type="cellIs" dxfId="107" priority="118" operator="between">
      <formula>0</formula>
      <formula>20.4</formula>
    </cfRule>
    <cfRule type="cellIs" dxfId="106" priority="119" operator="between">
      <formula>20.5</formula>
      <formula>40.4</formula>
    </cfRule>
    <cfRule type="cellIs" dxfId="105" priority="120" operator="between">
      <formula>40.5</formula>
      <formula>60.4</formula>
    </cfRule>
  </conditionalFormatting>
  <conditionalFormatting sqref="F10:F62">
    <cfRule type="cellIs" dxfId="104" priority="101" operator="between">
      <formula>81</formula>
      <formula>100</formula>
    </cfRule>
    <cfRule type="cellIs" dxfId="103" priority="102" operator="between">
      <formula>60.5</formula>
      <formula>80.4</formula>
    </cfRule>
    <cfRule type="cellIs" dxfId="102" priority="103" operator="between">
      <formula>1</formula>
      <formula>20.4</formula>
    </cfRule>
    <cfRule type="cellIs" dxfId="101" priority="104" operator="between">
      <formula>20.5</formula>
      <formula>40.4</formula>
    </cfRule>
    <cfRule type="cellIs" dxfId="100" priority="105" operator="between">
      <formula>40.5</formula>
      <formula>60.4</formula>
    </cfRule>
  </conditionalFormatting>
  <conditionalFormatting sqref="F58">
    <cfRule type="cellIs" dxfId="99" priority="96" operator="between">
      <formula>81</formula>
      <formula>100</formula>
    </cfRule>
    <cfRule type="cellIs" dxfId="98" priority="97" operator="between">
      <formula>60.5</formula>
      <formula>80.4</formula>
    </cfRule>
    <cfRule type="cellIs" dxfId="97" priority="98" operator="between">
      <formula>0</formula>
      <formula>20.4</formula>
    </cfRule>
    <cfRule type="cellIs" dxfId="96" priority="99" operator="between">
      <formula>20.5</formula>
      <formula>40.4</formula>
    </cfRule>
    <cfRule type="cellIs" dxfId="95" priority="100" operator="between">
      <formula>40.5</formula>
      <formula>60.4</formula>
    </cfRule>
  </conditionalFormatting>
  <conditionalFormatting sqref="H28:H31">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0.1</formula>
      <formula>20</formula>
    </cfRule>
    <cfRule type="cellIs" dxfId="89" priority="91" operator="between">
      <formula>81</formula>
      <formula>100</formula>
    </cfRule>
    <cfRule type="cellIs" dxfId="88" priority="92" operator="between">
      <formula>61</formula>
      <formula>80</formula>
    </cfRule>
    <cfRule type="cellIs" dxfId="87" priority="93" operator="between">
      <formula>41</formula>
      <formula>60</formula>
    </cfRule>
    <cfRule type="cellIs" dxfId="86" priority="94" operator="between">
      <formula>21</formula>
      <formula>40</formula>
    </cfRule>
    <cfRule type="cellIs" dxfId="85" priority="95" operator="between">
      <formula>1</formula>
      <formula>20</formula>
    </cfRule>
  </conditionalFormatting>
  <conditionalFormatting sqref="H28:H31">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0.1</formula>
      <formula>20</formula>
    </cfRule>
  </conditionalFormatting>
  <conditionalFormatting sqref="H32:H38">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0.1</formula>
      <formula>20</formula>
    </cfRule>
    <cfRule type="cellIs" dxfId="74" priority="76" operator="between">
      <formula>81</formula>
      <formula>100</formula>
    </cfRule>
    <cfRule type="cellIs" dxfId="73" priority="77" operator="between">
      <formula>61</formula>
      <formula>80</formula>
    </cfRule>
    <cfRule type="cellIs" dxfId="72" priority="78" operator="between">
      <formula>41</formula>
      <formula>60</formula>
    </cfRule>
    <cfRule type="cellIs" dxfId="71" priority="79" operator="between">
      <formula>21</formula>
      <formula>40</formula>
    </cfRule>
    <cfRule type="cellIs" dxfId="70" priority="80" operator="between">
      <formula>1</formula>
      <formula>20</formula>
    </cfRule>
  </conditionalFormatting>
  <conditionalFormatting sqref="H32:H38">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0.1</formula>
      <formula>20</formula>
    </cfRule>
  </conditionalFormatting>
  <conditionalFormatting sqref="H39:H44">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0.1</formula>
      <formula>20</formula>
    </cfRule>
    <cfRule type="cellIs" dxfId="59" priority="61" operator="between">
      <formula>81</formula>
      <formula>100</formula>
    </cfRule>
    <cfRule type="cellIs" dxfId="58" priority="62" operator="between">
      <formula>61</formula>
      <formula>80</formula>
    </cfRule>
    <cfRule type="cellIs" dxfId="57" priority="63" operator="between">
      <formula>41</formula>
      <formula>60</formula>
    </cfRule>
    <cfRule type="cellIs" dxfId="56" priority="64" operator="between">
      <formula>21</formula>
      <formula>40</formula>
    </cfRule>
    <cfRule type="cellIs" dxfId="55" priority="65" operator="between">
      <formula>1</formula>
      <formula>20</formula>
    </cfRule>
  </conditionalFormatting>
  <conditionalFormatting sqref="H39:H44">
    <cfRule type="cellIs" dxfId="54" priority="51" operator="between">
      <formula>81</formula>
      <formula>100</formula>
    </cfRule>
    <cfRule type="cellIs" dxfId="53" priority="52" operator="between">
      <formula>61</formula>
      <formula>80</formula>
    </cfRule>
    <cfRule type="cellIs" dxfId="52" priority="53" operator="between">
      <formula>41</formula>
      <formula>60</formula>
    </cfRule>
    <cfRule type="cellIs" dxfId="51" priority="54" operator="between">
      <formula>21</formula>
      <formula>40</formula>
    </cfRule>
    <cfRule type="cellIs" dxfId="50" priority="55" operator="between">
      <formula>0.1</formula>
      <formula>20</formula>
    </cfRule>
  </conditionalFormatting>
  <conditionalFormatting sqref="H45:H55">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0.1</formula>
      <formula>20</formula>
    </cfRule>
    <cfRule type="cellIs" dxfId="44" priority="46" operator="between">
      <formula>81</formula>
      <formula>100</formula>
    </cfRule>
    <cfRule type="cellIs" dxfId="43" priority="47" operator="between">
      <formula>61</formula>
      <formula>80</formula>
    </cfRule>
    <cfRule type="cellIs" dxfId="42" priority="48" operator="between">
      <formula>41</formula>
      <formula>60</formula>
    </cfRule>
    <cfRule type="cellIs" dxfId="41" priority="49" operator="between">
      <formula>21</formula>
      <formula>40</formula>
    </cfRule>
    <cfRule type="cellIs" dxfId="40" priority="50" operator="between">
      <formula>1</formula>
      <formula>20</formula>
    </cfRule>
  </conditionalFormatting>
  <conditionalFormatting sqref="H45:H55">
    <cfRule type="cellIs" dxfId="39" priority="36" operator="between">
      <formula>81</formula>
      <formula>100</formula>
    </cfRule>
    <cfRule type="cellIs" dxfId="38" priority="37" operator="between">
      <formula>61</formula>
      <formula>80</formula>
    </cfRule>
    <cfRule type="cellIs" dxfId="37" priority="38" operator="between">
      <formula>41</formula>
      <formula>60</formula>
    </cfRule>
    <cfRule type="cellIs" dxfId="36" priority="39" operator="between">
      <formula>21</formula>
      <formula>40</formula>
    </cfRule>
    <cfRule type="cellIs" dxfId="35" priority="40" operator="between">
      <formula>0.1</formula>
      <formula>20</formula>
    </cfRule>
  </conditionalFormatting>
  <conditionalFormatting sqref="H56:H59">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0.1</formula>
      <formula>20</formula>
    </cfRule>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H60:H62">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H56:H62">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0.1</formula>
      <formula>20</formula>
    </cfRule>
  </conditionalFormatting>
  <conditionalFormatting sqref="H10:H27">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0.1</formula>
      <formula>20</formula>
    </cfRule>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conditionalFormatting sqref="H10:H27">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hyperlinks>
    <hyperlink ref="I35" r:id="rId1" display="https://www.ventanillaunicavirtualquindio.gov.co/           "/>
    <hyperlink ref="I36" r:id="rId2"/>
    <hyperlink ref="I37" r:id="rId3"/>
    <hyperlink ref="I38" r:id="rId4"/>
    <hyperlink ref="I40" r:id="rId5"/>
    <hyperlink ref="I27" r:id="rId6" display="https://www.quindio.gov.co/atencion-a-la-ciudadania/ventanilla-unica-virtual. Evidencia 18."/>
    <hyperlink ref="I29" r:id="rId7"/>
  </hyperlinks>
  <pageMargins left="0.7" right="0.7" top="0.75" bottom="0.75" header="0.3" footer="0.3"/>
  <pageSetup orientation="portrait" horizontalDpi="4294967294" verticalDpi="300" r:id="rId8"/>
  <ignoredErrors>
    <ignoredError sqref="F10:F57 F60:F62" formulaRange="1"/>
  </ignoredError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topLeftCell="C1" zoomScale="90" zoomScaleNormal="90" zoomScalePageLayoutView="80" workbookViewId="0">
      <selection activeCell="C3" sqref="C3:T3"/>
    </sheetView>
  </sheetViews>
  <sheetFormatPr baseColWidth="10" defaultColWidth="0" defaultRowHeight="13.8" zeroHeight="1" x14ac:dyDescent="0.25"/>
  <cols>
    <col min="1" max="1" width="0.88671875" style="19" customWidth="1"/>
    <col min="2" max="2" width="1.6640625" style="19" customWidth="1"/>
    <col min="3" max="20" width="11.44140625" style="19" customWidth="1"/>
    <col min="21" max="21" width="1" style="19" customWidth="1"/>
    <col min="22" max="22" width="2.44140625" style="19" customWidth="1"/>
    <col min="23" max="16384" width="11.44140625" style="19" hidden="1"/>
  </cols>
  <sheetData>
    <row r="1" spans="2:21" ht="8.25" customHeight="1" thickBot="1" x14ac:dyDescent="0.3"/>
    <row r="2" spans="2:21" ht="93" customHeight="1" x14ac:dyDescent="0.25">
      <c r="B2" s="16"/>
      <c r="C2" s="17"/>
      <c r="D2" s="17"/>
      <c r="E2" s="17"/>
      <c r="F2" s="17"/>
      <c r="G2" s="17"/>
      <c r="H2" s="17"/>
      <c r="I2" s="17"/>
      <c r="J2" s="17"/>
      <c r="K2" s="17"/>
      <c r="L2" s="17"/>
      <c r="M2" s="17"/>
      <c r="N2" s="17"/>
      <c r="O2" s="17"/>
      <c r="P2" s="17"/>
      <c r="Q2" s="17"/>
      <c r="R2" s="17"/>
      <c r="S2" s="17"/>
      <c r="T2" s="17"/>
      <c r="U2" s="18"/>
    </row>
    <row r="3" spans="2:21" ht="31.5" customHeight="1" x14ac:dyDescent="0.25">
      <c r="B3" s="20"/>
      <c r="C3" s="170" t="s">
        <v>106</v>
      </c>
      <c r="D3" s="171"/>
      <c r="E3" s="171"/>
      <c r="F3" s="171"/>
      <c r="G3" s="171"/>
      <c r="H3" s="171"/>
      <c r="I3" s="171"/>
      <c r="J3" s="171"/>
      <c r="K3" s="171"/>
      <c r="L3" s="171"/>
      <c r="M3" s="171"/>
      <c r="N3" s="171"/>
      <c r="O3" s="171"/>
      <c r="P3" s="171"/>
      <c r="Q3" s="171"/>
      <c r="R3" s="171"/>
      <c r="S3" s="171"/>
      <c r="T3" s="171"/>
      <c r="U3" s="21"/>
    </row>
    <row r="4" spans="2:21" ht="6.75" customHeight="1" x14ac:dyDescent="0.25">
      <c r="B4" s="20"/>
      <c r="U4" s="21"/>
    </row>
    <row r="5" spans="2:21" x14ac:dyDescent="0.25">
      <c r="B5" s="20"/>
      <c r="U5" s="21"/>
    </row>
    <row r="6" spans="2:21" ht="18" customHeight="1" x14ac:dyDescent="0.3">
      <c r="B6" s="20"/>
      <c r="C6" s="123" t="s">
        <v>36</v>
      </c>
      <c r="D6" s="50"/>
      <c r="E6" s="50"/>
      <c r="F6" s="50"/>
      <c r="G6" s="50"/>
      <c r="H6" s="50"/>
      <c r="I6" s="50"/>
      <c r="J6" s="50"/>
      <c r="K6" s="50"/>
      <c r="L6" s="50"/>
      <c r="M6" s="50"/>
      <c r="N6" s="50"/>
      <c r="O6" s="50"/>
      <c r="P6" s="50"/>
      <c r="Q6" s="50"/>
      <c r="R6" s="50"/>
      <c r="S6" s="50"/>
      <c r="T6" s="50"/>
      <c r="U6" s="21"/>
    </row>
    <row r="7" spans="2:21" x14ac:dyDescent="0.25">
      <c r="B7" s="20"/>
      <c r="U7" s="21"/>
    </row>
    <row r="8" spans="2:21" x14ac:dyDescent="0.25">
      <c r="B8" s="20"/>
      <c r="U8" s="21"/>
    </row>
    <row r="9" spans="2:21" x14ac:dyDescent="0.25">
      <c r="B9" s="20"/>
      <c r="U9" s="21"/>
    </row>
    <row r="10" spans="2:21" x14ac:dyDescent="0.25">
      <c r="B10" s="20"/>
      <c r="U10" s="21"/>
    </row>
    <row r="11" spans="2:21" x14ac:dyDescent="0.25">
      <c r="B11" s="20"/>
      <c r="J11" s="19" t="s">
        <v>10</v>
      </c>
      <c r="K11" s="19" t="s">
        <v>9</v>
      </c>
      <c r="U11" s="21"/>
    </row>
    <row r="12" spans="2:21" x14ac:dyDescent="0.25">
      <c r="B12" s="20"/>
      <c r="I12" s="19" t="str">
        <f>+Inicio!C5</f>
        <v>POLÍTICA SERVICIO AL CIUDADANO</v>
      </c>
      <c r="J12" s="19">
        <v>100</v>
      </c>
      <c r="K12" s="22">
        <f>+Autodiagnóstico!G6</f>
        <v>95.584905660377359</v>
      </c>
      <c r="U12" s="21"/>
    </row>
    <row r="13" spans="2:21" x14ac:dyDescent="0.25">
      <c r="B13" s="20"/>
      <c r="U13" s="21"/>
    </row>
    <row r="14" spans="2:21" x14ac:dyDescent="0.25">
      <c r="B14" s="20"/>
      <c r="U14" s="21"/>
    </row>
    <row r="15" spans="2:21" x14ac:dyDescent="0.25">
      <c r="B15" s="20"/>
      <c r="U15" s="21"/>
    </row>
    <row r="16" spans="2:21" x14ac:dyDescent="0.25">
      <c r="B16" s="20"/>
      <c r="U16" s="21"/>
    </row>
    <row r="17" spans="2:21" x14ac:dyDescent="0.25">
      <c r="B17" s="20"/>
      <c r="U17" s="21"/>
    </row>
    <row r="18" spans="2:21" x14ac:dyDescent="0.25">
      <c r="B18" s="20"/>
      <c r="U18" s="21"/>
    </row>
    <row r="19" spans="2:21" x14ac:dyDescent="0.25">
      <c r="B19" s="20"/>
      <c r="U19" s="21"/>
    </row>
    <row r="20" spans="2:21" x14ac:dyDescent="0.25">
      <c r="B20" s="20"/>
      <c r="U20" s="21"/>
    </row>
    <row r="21" spans="2:21" x14ac:dyDescent="0.25">
      <c r="B21" s="20"/>
      <c r="U21" s="21"/>
    </row>
    <row r="22" spans="2:21" x14ac:dyDescent="0.25">
      <c r="B22" s="20"/>
      <c r="U22" s="21"/>
    </row>
    <row r="23" spans="2:21" x14ac:dyDescent="0.25">
      <c r="B23" s="20"/>
      <c r="U23" s="21"/>
    </row>
    <row r="24" spans="2:21" x14ac:dyDescent="0.25">
      <c r="B24" s="20"/>
      <c r="U24" s="21"/>
    </row>
    <row r="25" spans="2:21" x14ac:dyDescent="0.25">
      <c r="B25" s="20"/>
      <c r="U25" s="21"/>
    </row>
    <row r="26" spans="2:21" x14ac:dyDescent="0.25">
      <c r="B26" s="20"/>
      <c r="U26" s="21"/>
    </row>
    <row r="27" spans="2:21" x14ac:dyDescent="0.25">
      <c r="B27" s="20"/>
      <c r="U27" s="21"/>
    </row>
    <row r="28" spans="2:21" ht="18" customHeight="1" x14ac:dyDescent="0.3">
      <c r="B28" s="20"/>
      <c r="C28" s="123" t="s">
        <v>112</v>
      </c>
      <c r="D28" s="50"/>
      <c r="E28" s="50"/>
      <c r="F28" s="50"/>
      <c r="G28" s="50"/>
      <c r="H28" s="50"/>
      <c r="I28" s="50"/>
      <c r="J28" s="50"/>
      <c r="K28" s="50"/>
      <c r="L28" s="50"/>
      <c r="M28" s="50"/>
      <c r="N28" s="50"/>
      <c r="O28" s="50"/>
      <c r="P28" s="50"/>
      <c r="Q28" s="50"/>
      <c r="R28" s="50"/>
      <c r="S28" s="50"/>
      <c r="T28" s="50"/>
      <c r="U28" s="21"/>
    </row>
    <row r="29" spans="2:21" x14ac:dyDescent="0.25">
      <c r="B29" s="20"/>
      <c r="U29" s="21"/>
    </row>
    <row r="30" spans="2:21" x14ac:dyDescent="0.25">
      <c r="B30" s="20"/>
      <c r="K30" s="215"/>
      <c r="L30" s="215"/>
      <c r="M30" s="215"/>
      <c r="N30" s="215"/>
      <c r="U30" s="21"/>
    </row>
    <row r="31" spans="2:21" x14ac:dyDescent="0.25">
      <c r="B31" s="20"/>
      <c r="I31" s="216"/>
      <c r="J31" s="216"/>
      <c r="K31" s="216"/>
      <c r="L31" s="216"/>
      <c r="M31" s="216"/>
      <c r="N31" s="216"/>
      <c r="O31" s="216"/>
      <c r="P31" s="216"/>
      <c r="U31" s="21"/>
    </row>
    <row r="32" spans="2:21" x14ac:dyDescent="0.25">
      <c r="B32" s="20"/>
      <c r="U32" s="21"/>
    </row>
    <row r="33" spans="2:21" x14ac:dyDescent="0.25">
      <c r="B33" s="20"/>
      <c r="U33" s="21"/>
    </row>
    <row r="34" spans="2:21" x14ac:dyDescent="0.25">
      <c r="B34" s="20"/>
      <c r="J34" s="19" t="s">
        <v>30</v>
      </c>
      <c r="K34" s="19" t="s">
        <v>10</v>
      </c>
      <c r="L34" s="19" t="s">
        <v>9</v>
      </c>
      <c r="U34" s="21"/>
    </row>
    <row r="35" spans="2:21" x14ac:dyDescent="0.25">
      <c r="B35" s="20"/>
      <c r="J35" s="19" t="str">
        <f>+Autodiagnóstico!E10</f>
        <v xml:space="preserve">Caracterización usuarios y medición de percepción </v>
      </c>
      <c r="K35" s="19">
        <v>100</v>
      </c>
      <c r="L35" s="66">
        <f>+Autodiagnóstico!F10</f>
        <v>73.666666666666671</v>
      </c>
      <c r="U35" s="21"/>
    </row>
    <row r="36" spans="2:21" x14ac:dyDescent="0.25">
      <c r="B36" s="20"/>
      <c r="J36" s="19" t="str">
        <f>+Autodiagnóstico!E13</f>
        <v>Formalidad de la dependencia o área</v>
      </c>
      <c r="K36" s="19">
        <v>100</v>
      </c>
      <c r="L36" s="66">
        <f>+Autodiagnóstico!F13</f>
        <v>100</v>
      </c>
      <c r="U36" s="21"/>
    </row>
    <row r="37" spans="2:21" x14ac:dyDescent="0.25">
      <c r="B37" s="20"/>
      <c r="J37" s="19" t="str">
        <f>+Autodiagnóstico!E17</f>
        <v xml:space="preserve">Procesos </v>
      </c>
      <c r="K37" s="19">
        <v>100</v>
      </c>
      <c r="L37" s="66">
        <f>+Autodiagnóstico!F17</f>
        <v>100</v>
      </c>
      <c r="U37" s="21"/>
    </row>
    <row r="38" spans="2:21" x14ac:dyDescent="0.25">
      <c r="B38" s="20"/>
      <c r="J38" s="19" t="str">
        <f>+Autodiagnóstico!E19</f>
        <v xml:space="preserve">Atención incluyente y accesibilidad </v>
      </c>
      <c r="K38" s="19">
        <v>100</v>
      </c>
      <c r="L38" s="66">
        <f>+Autodiagnóstico!F19</f>
        <v>100</v>
      </c>
      <c r="U38" s="21"/>
    </row>
    <row r="39" spans="2:21" x14ac:dyDescent="0.25">
      <c r="B39" s="20"/>
      <c r="J39" s="19" t="str">
        <f>+Autodiagnóstico!E24</f>
        <v>Sistemas de información</v>
      </c>
      <c r="K39" s="19">
        <v>100</v>
      </c>
      <c r="L39" s="66">
        <f>+Autodiagnóstico!F24</f>
        <v>100</v>
      </c>
      <c r="U39" s="21"/>
    </row>
    <row r="40" spans="2:21" x14ac:dyDescent="0.25">
      <c r="B40" s="20"/>
      <c r="J40" s="19" t="str">
        <f>+Autodiagnóstico!E28</f>
        <v>Publicación de información</v>
      </c>
      <c r="K40" s="19">
        <v>100</v>
      </c>
      <c r="L40" s="66">
        <f>+Autodiagnóstico!F28</f>
        <v>100</v>
      </c>
      <c r="U40" s="21"/>
    </row>
    <row r="41" spans="2:21" x14ac:dyDescent="0.25">
      <c r="B41" s="20"/>
      <c r="J41" s="19" t="str">
        <f>+Autodiagnóstico!E32</f>
        <v>Canales de atención</v>
      </c>
      <c r="K41" s="19">
        <v>100</v>
      </c>
      <c r="L41" s="66">
        <f>+Autodiagnóstico!F32</f>
        <v>98.571428571428569</v>
      </c>
      <c r="U41" s="21"/>
    </row>
    <row r="42" spans="2:21" x14ac:dyDescent="0.25">
      <c r="B42" s="20"/>
      <c r="J42" s="19" t="str">
        <f>+Autodiagnóstico!E39</f>
        <v xml:space="preserve">Protección de datos personales </v>
      </c>
      <c r="K42" s="19">
        <v>100</v>
      </c>
      <c r="L42" s="66">
        <f>+Autodiagnóstico!F39</f>
        <v>100</v>
      </c>
      <c r="U42" s="21"/>
    </row>
    <row r="43" spans="2:21" x14ac:dyDescent="0.25">
      <c r="B43" s="20"/>
      <c r="J43" s="19" t="str">
        <f>+Autodiagnóstico!E45</f>
        <v xml:space="preserve">Gestión de PQRSD </v>
      </c>
      <c r="K43" s="19">
        <v>100</v>
      </c>
      <c r="L43" s="66">
        <f>+Autodiagnóstico!F45</f>
        <v>88.63636363636364</v>
      </c>
      <c r="U43" s="21"/>
    </row>
    <row r="44" spans="2:21" x14ac:dyDescent="0.25">
      <c r="B44" s="20"/>
      <c r="J44" s="19" t="str">
        <f>+Autodiagnóstico!E56</f>
        <v xml:space="preserve">Gestión del talento humano </v>
      </c>
      <c r="K44" s="19">
        <v>100</v>
      </c>
      <c r="L44" s="66">
        <f>+Autodiagnóstico!F56</f>
        <v>100</v>
      </c>
      <c r="U44" s="21"/>
    </row>
    <row r="45" spans="2:21" x14ac:dyDescent="0.25">
      <c r="B45" s="20"/>
      <c r="J45" s="19" t="str">
        <f>+Autodiagnóstico!E58</f>
        <v>Control</v>
      </c>
      <c r="K45" s="19">
        <v>100</v>
      </c>
      <c r="L45" s="66">
        <f>+Autodiagnóstico!F58</f>
        <v>100</v>
      </c>
      <c r="U45" s="21"/>
    </row>
    <row r="46" spans="2:21" x14ac:dyDescent="0.25">
      <c r="B46" s="20"/>
      <c r="J46" s="19" t="str">
        <f>+Autodiagnóstico!E60</f>
        <v>Buenas prácticas</v>
      </c>
      <c r="K46" s="19">
        <v>100</v>
      </c>
      <c r="L46" s="66">
        <f>+Autodiagnóstico!F60</f>
        <v>93.333333333333329</v>
      </c>
      <c r="U46" s="21"/>
    </row>
    <row r="47" spans="2:21" x14ac:dyDescent="0.25">
      <c r="B47" s="20"/>
      <c r="U47" s="21"/>
    </row>
    <row r="48" spans="2:21" x14ac:dyDescent="0.25">
      <c r="B48" s="20"/>
      <c r="U48" s="21"/>
    </row>
    <row r="49" spans="2:21" x14ac:dyDescent="0.25">
      <c r="B49" s="20"/>
      <c r="U49" s="21"/>
    </row>
    <row r="50" spans="2:21" x14ac:dyDescent="0.25">
      <c r="B50" s="20"/>
      <c r="U50" s="21"/>
    </row>
    <row r="51" spans="2:21" x14ac:dyDescent="0.25">
      <c r="B51" s="20"/>
      <c r="U51" s="21"/>
    </row>
    <row r="52" spans="2:21" ht="14.4" thickBot="1" x14ac:dyDescent="0.3">
      <c r="B52" s="23"/>
      <c r="C52" s="24"/>
      <c r="D52" s="24"/>
      <c r="E52" s="24"/>
      <c r="F52" s="24"/>
      <c r="G52" s="24"/>
      <c r="H52" s="24"/>
      <c r="I52" s="24"/>
      <c r="J52" s="24"/>
      <c r="K52" s="24"/>
      <c r="L52" s="24"/>
      <c r="M52" s="24"/>
      <c r="N52" s="24"/>
      <c r="O52" s="24"/>
      <c r="P52" s="24"/>
      <c r="Q52" s="24"/>
      <c r="R52" s="24"/>
      <c r="S52" s="24"/>
      <c r="T52" s="24"/>
      <c r="U52" s="25"/>
    </row>
    <row r="53" spans="2:21" x14ac:dyDescent="0.25"/>
    <row r="54" spans="2:21" x14ac:dyDescent="0.25"/>
    <row r="55" spans="2:21" x14ac:dyDescent="0.25"/>
    <row r="56" spans="2:21" x14ac:dyDescent="0.25">
      <c r="C56" s="26"/>
      <c r="D56" s="27"/>
      <c r="E56" s="27"/>
      <c r="F56" s="27"/>
      <c r="O56" s="28"/>
      <c r="P56" s="29"/>
    </row>
    <row r="57" spans="2:21" x14ac:dyDescent="0.25">
      <c r="O57" s="28"/>
      <c r="P57" s="29"/>
    </row>
    <row r="58" spans="2:21" x14ac:dyDescent="0.25">
      <c r="O58" s="28"/>
      <c r="P58" s="29"/>
    </row>
    <row r="59" spans="2:21" x14ac:dyDescent="0.25"/>
    <row r="60" spans="2:21" ht="17.399999999999999" x14ac:dyDescent="0.3">
      <c r="K60" s="214" t="s">
        <v>28</v>
      </c>
      <c r="L60" s="214"/>
    </row>
    <row r="61" spans="2:21" x14ac:dyDescent="0.25"/>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3.8" zeroHeight="1" x14ac:dyDescent="0.3"/>
  <cols>
    <col min="1" max="1" width="1.6640625" style="71" customWidth="1"/>
    <col min="2" max="2" width="1.44140625" style="71" customWidth="1"/>
    <col min="3" max="3" width="19.44140625" style="114" customWidth="1"/>
    <col min="4" max="4" width="24.33203125" style="114" customWidth="1"/>
    <col min="5" max="5" width="63.88671875" style="114" customWidth="1"/>
    <col min="6" max="6" width="10.33203125" style="74" customWidth="1"/>
    <col min="7" max="7" width="37.88671875" style="71" customWidth="1"/>
    <col min="8" max="8" width="17.6640625" style="71" customWidth="1"/>
    <col min="9" max="9" width="30" style="74" customWidth="1"/>
    <col min="10" max="10" width="28.5546875" style="71" customWidth="1"/>
    <col min="11" max="13" width="35.6640625" style="71" customWidth="1"/>
    <col min="14" max="14" width="1.44140625" style="71" customWidth="1"/>
    <col min="15" max="15" width="6.6640625" style="71" customWidth="1"/>
    <col min="16" max="22" width="0" style="71" hidden="1" customWidth="1"/>
    <col min="23" max="16384" width="11.44140625" style="71" hidden="1"/>
  </cols>
  <sheetData>
    <row r="1" spans="2:14" ht="9.75" customHeight="1" thickBot="1" x14ac:dyDescent="0.35"/>
    <row r="2" spans="2:14" ht="93.75" customHeight="1" x14ac:dyDescent="0.3">
      <c r="B2" s="67"/>
      <c r="C2" s="68"/>
      <c r="D2" s="68"/>
      <c r="E2" s="68"/>
      <c r="F2" s="69"/>
      <c r="G2" s="68"/>
      <c r="H2" s="68"/>
      <c r="I2" s="69"/>
      <c r="J2" s="68"/>
      <c r="K2" s="68"/>
      <c r="L2" s="68"/>
      <c r="M2" s="68"/>
      <c r="N2" s="70"/>
    </row>
    <row r="3" spans="2:14" ht="30.75" customHeight="1" x14ac:dyDescent="0.3">
      <c r="B3" s="72"/>
      <c r="C3" s="170" t="s">
        <v>113</v>
      </c>
      <c r="D3" s="171"/>
      <c r="E3" s="171"/>
      <c r="F3" s="171"/>
      <c r="G3" s="171"/>
      <c r="H3" s="171"/>
      <c r="I3" s="171"/>
      <c r="J3" s="171"/>
      <c r="K3" s="171"/>
      <c r="L3" s="171"/>
      <c r="M3" s="171"/>
      <c r="N3" s="73"/>
    </row>
    <row r="4" spans="2:14" ht="12" customHeight="1" thickBot="1" x14ac:dyDescent="0.35">
      <c r="B4" s="72"/>
      <c r="C4" s="71"/>
      <c r="D4" s="71"/>
      <c r="E4" s="71"/>
      <c r="N4" s="73"/>
    </row>
    <row r="5" spans="2:14" ht="32.25" customHeight="1" thickTop="1" x14ac:dyDescent="0.3">
      <c r="B5" s="72"/>
      <c r="C5" s="223" t="s">
        <v>45</v>
      </c>
      <c r="D5" s="225" t="s">
        <v>189</v>
      </c>
      <c r="E5" s="225" t="s">
        <v>3</v>
      </c>
      <c r="F5" s="225" t="s">
        <v>27</v>
      </c>
      <c r="G5" s="235" t="s">
        <v>0</v>
      </c>
      <c r="H5" s="235" t="s">
        <v>1</v>
      </c>
      <c r="I5" s="235" t="s">
        <v>2</v>
      </c>
      <c r="J5" s="233" t="s">
        <v>44</v>
      </c>
      <c r="K5" s="229" t="s">
        <v>41</v>
      </c>
      <c r="L5" s="231" t="s">
        <v>42</v>
      </c>
      <c r="M5" s="227" t="s">
        <v>43</v>
      </c>
      <c r="N5" s="73"/>
    </row>
    <row r="6" spans="2:14" ht="36" customHeight="1" thickBot="1" x14ac:dyDescent="0.35">
      <c r="B6" s="75"/>
      <c r="C6" s="224"/>
      <c r="D6" s="226"/>
      <c r="E6" s="226"/>
      <c r="F6" s="226"/>
      <c r="G6" s="236"/>
      <c r="H6" s="236"/>
      <c r="I6" s="236"/>
      <c r="J6" s="234"/>
      <c r="K6" s="230"/>
      <c r="L6" s="232"/>
      <c r="M6" s="228"/>
      <c r="N6" s="73"/>
    </row>
    <row r="7" spans="2:14" ht="33.75" customHeight="1" x14ac:dyDescent="0.3">
      <c r="B7" s="222"/>
      <c r="C7" s="220" t="s">
        <v>107</v>
      </c>
      <c r="D7" s="217" t="s">
        <v>80</v>
      </c>
      <c r="E7" s="76" t="s">
        <v>81</v>
      </c>
      <c r="F7" s="77">
        <f>+Autodiagnóstico!H10</f>
        <v>61</v>
      </c>
      <c r="G7" s="78" t="s">
        <v>135</v>
      </c>
      <c r="H7" s="79"/>
      <c r="I7" s="80" t="s">
        <v>159</v>
      </c>
      <c r="J7" s="81"/>
      <c r="K7" s="82"/>
      <c r="L7" s="83"/>
      <c r="M7" s="84"/>
      <c r="N7" s="73"/>
    </row>
    <row r="8" spans="2:14" ht="47.25" customHeight="1" x14ac:dyDescent="0.3">
      <c r="B8" s="222"/>
      <c r="C8" s="221"/>
      <c r="D8" s="217"/>
      <c r="E8" s="85" t="s">
        <v>114</v>
      </c>
      <c r="F8" s="86">
        <f>+Autodiagnóstico!H11</f>
        <v>80</v>
      </c>
      <c r="G8" s="87" t="s">
        <v>136</v>
      </c>
      <c r="H8" s="88"/>
      <c r="I8" s="89" t="s">
        <v>161</v>
      </c>
      <c r="J8" s="90"/>
      <c r="K8" s="91"/>
      <c r="L8" s="92"/>
      <c r="M8" s="93"/>
      <c r="N8" s="73"/>
    </row>
    <row r="9" spans="2:14" ht="47.25" customHeight="1" x14ac:dyDescent="0.3">
      <c r="B9" s="222"/>
      <c r="C9" s="221"/>
      <c r="D9" s="217"/>
      <c r="E9" s="94" t="s">
        <v>134</v>
      </c>
      <c r="F9" s="95">
        <f>+Autodiagnóstico!H12</f>
        <v>80</v>
      </c>
      <c r="G9" s="96" t="s">
        <v>136</v>
      </c>
      <c r="H9" s="97"/>
      <c r="I9" s="98" t="s">
        <v>161</v>
      </c>
      <c r="J9" s="99"/>
      <c r="K9" s="100"/>
      <c r="L9" s="101"/>
      <c r="M9" s="102"/>
      <c r="N9" s="73"/>
    </row>
    <row r="10" spans="2:14" ht="47.25" customHeight="1" x14ac:dyDescent="0.3">
      <c r="B10" s="222"/>
      <c r="C10" s="221"/>
      <c r="D10" s="217" t="s">
        <v>110</v>
      </c>
      <c r="E10" s="103" t="s">
        <v>105</v>
      </c>
      <c r="F10" s="77">
        <f>+Autodiagnóstico!H13</f>
        <v>100</v>
      </c>
      <c r="G10" s="78" t="s">
        <v>137</v>
      </c>
      <c r="H10" s="79"/>
      <c r="I10" s="80" t="s">
        <v>166</v>
      </c>
      <c r="J10" s="81"/>
      <c r="K10" s="82"/>
      <c r="L10" s="83"/>
      <c r="M10" s="84"/>
      <c r="N10" s="73"/>
    </row>
    <row r="11" spans="2:14" ht="47.25" customHeight="1" x14ac:dyDescent="0.3">
      <c r="B11" s="222"/>
      <c r="C11" s="221"/>
      <c r="D11" s="217"/>
      <c r="E11" s="104" t="s">
        <v>129</v>
      </c>
      <c r="F11" s="86">
        <f>+Autodiagnóstico!H14</f>
        <v>100</v>
      </c>
      <c r="G11" s="87" t="s">
        <v>137</v>
      </c>
      <c r="H11" s="88"/>
      <c r="I11" s="89" t="s">
        <v>166</v>
      </c>
      <c r="J11" s="90"/>
      <c r="K11" s="91"/>
      <c r="L11" s="92"/>
      <c r="M11" s="93"/>
      <c r="N11" s="73"/>
    </row>
    <row r="12" spans="2:14" ht="47.25" customHeight="1" x14ac:dyDescent="0.3">
      <c r="B12" s="222"/>
      <c r="C12" s="221"/>
      <c r="D12" s="217"/>
      <c r="E12" s="104" t="s">
        <v>128</v>
      </c>
      <c r="F12" s="86">
        <f>+Autodiagnóstico!H15</f>
        <v>100</v>
      </c>
      <c r="G12" s="87" t="s">
        <v>138</v>
      </c>
      <c r="H12" s="88"/>
      <c r="I12" s="89" t="s">
        <v>159</v>
      </c>
      <c r="J12" s="90"/>
      <c r="K12" s="91"/>
      <c r="L12" s="92"/>
      <c r="M12" s="93"/>
      <c r="N12" s="73"/>
    </row>
    <row r="13" spans="2:14" ht="47.25" customHeight="1" x14ac:dyDescent="0.3">
      <c r="B13" s="222"/>
      <c r="C13" s="221"/>
      <c r="D13" s="217"/>
      <c r="E13" s="105" t="s">
        <v>127</v>
      </c>
      <c r="F13" s="95">
        <f>+Autodiagnóstico!H16</f>
        <v>100</v>
      </c>
      <c r="G13" s="96"/>
      <c r="H13" s="97"/>
      <c r="I13" s="98"/>
      <c r="J13" s="99"/>
      <c r="K13" s="100"/>
      <c r="L13" s="101"/>
      <c r="M13" s="102"/>
      <c r="N13" s="73"/>
    </row>
    <row r="14" spans="2:14" ht="47.25" customHeight="1" x14ac:dyDescent="0.3">
      <c r="B14" s="222"/>
      <c r="C14" s="221"/>
      <c r="D14" s="218" t="s">
        <v>83</v>
      </c>
      <c r="E14" s="106" t="s">
        <v>87</v>
      </c>
      <c r="F14" s="77">
        <f>+Autodiagnóstico!H17</f>
        <v>100</v>
      </c>
      <c r="G14" s="78" t="s">
        <v>139</v>
      </c>
      <c r="H14" s="79"/>
      <c r="I14" s="80"/>
      <c r="J14" s="81"/>
      <c r="K14" s="82"/>
      <c r="L14" s="83"/>
      <c r="M14" s="84"/>
      <c r="N14" s="73"/>
    </row>
    <row r="15" spans="2:14" ht="33.75" customHeight="1" x14ac:dyDescent="0.3">
      <c r="B15" s="222"/>
      <c r="C15" s="221"/>
      <c r="D15" s="219"/>
      <c r="E15" s="107" t="str">
        <f>+Autodiagnóstico!G18</f>
        <v>La entidad aplica el procedimiento para las peticiones incompletas</v>
      </c>
      <c r="F15" s="95">
        <f>+Autodiagnóstico!H18</f>
        <v>100</v>
      </c>
      <c r="G15" s="96"/>
      <c r="H15" s="97"/>
      <c r="I15" s="98"/>
      <c r="J15" s="99"/>
      <c r="K15" s="100"/>
      <c r="L15" s="101"/>
      <c r="M15" s="102"/>
      <c r="N15" s="73"/>
    </row>
    <row r="16" spans="2:14" ht="47.25" customHeight="1" x14ac:dyDescent="0.3">
      <c r="B16" s="222"/>
      <c r="C16" s="221"/>
      <c r="D16" s="217" t="s">
        <v>76</v>
      </c>
      <c r="E16" s="103" t="s">
        <v>91</v>
      </c>
      <c r="F16" s="77">
        <f>+Autodiagnóstico!H19</f>
        <v>100</v>
      </c>
      <c r="G16" s="78" t="s">
        <v>140</v>
      </c>
      <c r="H16" s="79"/>
      <c r="I16" s="80" t="s">
        <v>163</v>
      </c>
      <c r="J16" s="81"/>
      <c r="K16" s="82"/>
      <c r="L16" s="83"/>
      <c r="M16" s="84"/>
      <c r="N16" s="73"/>
    </row>
    <row r="17" spans="2:14" ht="47.25" customHeight="1" x14ac:dyDescent="0.3">
      <c r="B17" s="222"/>
      <c r="C17" s="221"/>
      <c r="D17" s="217"/>
      <c r="E17" s="104" t="s">
        <v>132</v>
      </c>
      <c r="F17" s="86">
        <f>+Autodiagnóstico!H20</f>
        <v>100</v>
      </c>
      <c r="G17" s="87" t="s">
        <v>141</v>
      </c>
      <c r="H17" s="88"/>
      <c r="I17" s="89" t="s">
        <v>162</v>
      </c>
      <c r="J17" s="90"/>
      <c r="K17" s="91"/>
      <c r="L17" s="92"/>
      <c r="M17" s="93"/>
      <c r="N17" s="73"/>
    </row>
    <row r="18" spans="2:14" ht="47.25" customHeight="1" x14ac:dyDescent="0.3">
      <c r="B18" s="222"/>
      <c r="C18" s="221"/>
      <c r="D18" s="217"/>
      <c r="E18" s="104" t="s">
        <v>90</v>
      </c>
      <c r="F18" s="86">
        <f>+Autodiagnóstico!H21</f>
        <v>100</v>
      </c>
      <c r="G18" s="87" t="s">
        <v>142</v>
      </c>
      <c r="H18" s="88"/>
      <c r="I18" s="89" t="s">
        <v>164</v>
      </c>
      <c r="J18" s="90"/>
      <c r="K18" s="91"/>
      <c r="L18" s="92"/>
      <c r="M18" s="93"/>
      <c r="N18" s="73"/>
    </row>
    <row r="19" spans="2:14" ht="47.25" customHeight="1" x14ac:dyDescent="0.3">
      <c r="B19" s="222"/>
      <c r="C19" s="221"/>
      <c r="D19" s="217"/>
      <c r="E19" s="104" t="s">
        <v>96</v>
      </c>
      <c r="F19" s="86">
        <f>+Autodiagnóstico!H22</f>
        <v>100</v>
      </c>
      <c r="G19" s="87"/>
      <c r="H19" s="88"/>
      <c r="I19" s="89" t="s">
        <v>167</v>
      </c>
      <c r="J19" s="90"/>
      <c r="K19" s="91"/>
      <c r="L19" s="92"/>
      <c r="M19" s="93"/>
      <c r="N19" s="73"/>
    </row>
    <row r="20" spans="2:14" ht="47.25" customHeight="1" x14ac:dyDescent="0.3">
      <c r="B20" s="222"/>
      <c r="C20" s="221"/>
      <c r="D20" s="217"/>
      <c r="E20" s="105" t="s">
        <v>86</v>
      </c>
      <c r="F20" s="95">
        <f>+Autodiagnóstico!H23</f>
        <v>100</v>
      </c>
      <c r="G20" s="96"/>
      <c r="H20" s="97"/>
      <c r="I20" s="98" t="s">
        <v>165</v>
      </c>
      <c r="J20" s="99"/>
      <c r="K20" s="100"/>
      <c r="L20" s="101"/>
      <c r="M20" s="102"/>
      <c r="N20" s="73"/>
    </row>
    <row r="21" spans="2:14" ht="47.25" customHeight="1" x14ac:dyDescent="0.3">
      <c r="B21" s="222"/>
      <c r="C21" s="221"/>
      <c r="D21" s="217" t="s">
        <v>92</v>
      </c>
      <c r="E21" s="106" t="s">
        <v>85</v>
      </c>
      <c r="F21" s="77">
        <f>+Autodiagnóstico!H24</f>
        <v>100</v>
      </c>
      <c r="G21" s="78"/>
      <c r="H21" s="79"/>
      <c r="I21" s="80" t="s">
        <v>160</v>
      </c>
      <c r="J21" s="81"/>
      <c r="K21" s="82"/>
      <c r="L21" s="83"/>
      <c r="M21" s="84"/>
      <c r="N21" s="73"/>
    </row>
    <row r="22" spans="2:14" ht="283.5" customHeight="1" x14ac:dyDescent="0.3">
      <c r="B22" s="222"/>
      <c r="C22" s="221"/>
      <c r="D22" s="217"/>
      <c r="E22" s="108" t="s">
        <v>126</v>
      </c>
      <c r="F22" s="86">
        <f>+Autodiagnóstico!H25</f>
        <v>100</v>
      </c>
      <c r="G22" s="87"/>
      <c r="H22" s="88"/>
      <c r="I22" s="89" t="s">
        <v>173</v>
      </c>
      <c r="J22" s="90"/>
      <c r="K22" s="91"/>
      <c r="L22" s="92"/>
      <c r="M22" s="93"/>
      <c r="N22" s="73"/>
    </row>
    <row r="23" spans="2:14" ht="47.25" customHeight="1" x14ac:dyDescent="0.3">
      <c r="B23" s="222"/>
      <c r="C23" s="221"/>
      <c r="D23" s="217"/>
      <c r="E23" s="108" t="s">
        <v>108</v>
      </c>
      <c r="F23" s="86">
        <f>+Autodiagnóstico!H26</f>
        <v>100</v>
      </c>
      <c r="G23" s="87"/>
      <c r="H23" s="88"/>
      <c r="I23" s="89" t="s">
        <v>172</v>
      </c>
      <c r="J23" s="90"/>
      <c r="K23" s="91"/>
      <c r="L23" s="92"/>
      <c r="M23" s="93"/>
      <c r="N23" s="73"/>
    </row>
    <row r="24" spans="2:14" ht="47.25" customHeight="1" x14ac:dyDescent="0.3">
      <c r="B24" s="222"/>
      <c r="C24" s="221"/>
      <c r="D24" s="217"/>
      <c r="E24" s="107" t="s">
        <v>102</v>
      </c>
      <c r="F24" s="95">
        <f>+Autodiagnóstico!H27</f>
        <v>100</v>
      </c>
      <c r="G24" s="96"/>
      <c r="H24" s="97"/>
      <c r="I24" s="98" t="s">
        <v>174</v>
      </c>
      <c r="J24" s="99"/>
      <c r="K24" s="100"/>
      <c r="L24" s="101"/>
      <c r="M24" s="102"/>
      <c r="N24" s="73"/>
    </row>
    <row r="25" spans="2:14" ht="47.25" customHeight="1" x14ac:dyDescent="0.3">
      <c r="B25" s="222"/>
      <c r="C25" s="221"/>
      <c r="D25" s="217" t="s">
        <v>97</v>
      </c>
      <c r="E25" s="106" t="s">
        <v>130</v>
      </c>
      <c r="F25" s="77">
        <f>+Autodiagnóstico!H28</f>
        <v>100</v>
      </c>
      <c r="G25" s="78"/>
      <c r="H25" s="79"/>
      <c r="I25" s="80" t="s">
        <v>156</v>
      </c>
      <c r="J25" s="81"/>
      <c r="K25" s="82"/>
      <c r="L25" s="83"/>
      <c r="M25" s="84"/>
      <c r="N25" s="73"/>
    </row>
    <row r="26" spans="2:14" ht="47.25" customHeight="1" x14ac:dyDescent="0.3">
      <c r="B26" s="222"/>
      <c r="C26" s="221"/>
      <c r="D26" s="217"/>
      <c r="E26" s="108" t="s">
        <v>131</v>
      </c>
      <c r="F26" s="86">
        <f>+Autodiagnóstico!H29</f>
        <v>100</v>
      </c>
      <c r="G26" s="87"/>
      <c r="H26" s="88"/>
      <c r="I26" s="89" t="s">
        <v>157</v>
      </c>
      <c r="J26" s="90"/>
      <c r="K26" s="91"/>
      <c r="L26" s="92"/>
      <c r="M26" s="93"/>
      <c r="N26" s="73"/>
    </row>
    <row r="27" spans="2:14" ht="47.25" customHeight="1" x14ac:dyDescent="0.3">
      <c r="B27" s="222"/>
      <c r="C27" s="221"/>
      <c r="D27" s="217"/>
      <c r="E27" s="108" t="s">
        <v>98</v>
      </c>
      <c r="F27" s="86">
        <f>+Autodiagnóstico!H30</f>
        <v>100</v>
      </c>
      <c r="G27" s="87"/>
      <c r="H27" s="88"/>
      <c r="I27" s="89" t="s">
        <v>155</v>
      </c>
      <c r="J27" s="90"/>
      <c r="K27" s="91"/>
      <c r="L27" s="92"/>
      <c r="M27" s="93"/>
      <c r="N27" s="73"/>
    </row>
    <row r="28" spans="2:14" ht="47.25" customHeight="1" x14ac:dyDescent="0.3">
      <c r="B28" s="222"/>
      <c r="C28" s="221"/>
      <c r="D28" s="217"/>
      <c r="E28" s="107" t="s">
        <v>109</v>
      </c>
      <c r="F28" s="95">
        <f>+Autodiagnóstico!H31</f>
        <v>100</v>
      </c>
      <c r="G28" s="96"/>
      <c r="H28" s="97"/>
      <c r="I28" s="98" t="s">
        <v>158</v>
      </c>
      <c r="J28" s="99"/>
      <c r="K28" s="100"/>
      <c r="L28" s="101"/>
      <c r="M28" s="102"/>
      <c r="N28" s="73"/>
    </row>
    <row r="29" spans="2:14" ht="47.25" customHeight="1" x14ac:dyDescent="0.3">
      <c r="B29" s="222"/>
      <c r="C29" s="221"/>
      <c r="D29" s="217" t="s">
        <v>82</v>
      </c>
      <c r="E29" s="106" t="s">
        <v>84</v>
      </c>
      <c r="F29" s="77">
        <f>+Autodiagnóstico!H32</f>
        <v>100</v>
      </c>
      <c r="G29" s="78"/>
      <c r="H29" s="79"/>
      <c r="I29" s="80" t="s">
        <v>160</v>
      </c>
      <c r="J29" s="81"/>
      <c r="K29" s="82"/>
      <c r="L29" s="83"/>
      <c r="M29" s="84"/>
      <c r="N29" s="73"/>
    </row>
    <row r="30" spans="2:14" ht="47.25" customHeight="1" x14ac:dyDescent="0.3">
      <c r="B30" s="222"/>
      <c r="C30" s="221"/>
      <c r="D30" s="217"/>
      <c r="E30" s="108" t="s">
        <v>89</v>
      </c>
      <c r="F30" s="86">
        <f>+Autodiagnóstico!H33</f>
        <v>100</v>
      </c>
      <c r="G30" s="87" t="s">
        <v>143</v>
      </c>
      <c r="H30" s="88"/>
      <c r="I30" s="89"/>
      <c r="J30" s="90"/>
      <c r="K30" s="91"/>
      <c r="L30" s="92"/>
      <c r="M30" s="93"/>
      <c r="N30" s="73"/>
    </row>
    <row r="31" spans="2:14" ht="47.25" customHeight="1" x14ac:dyDescent="0.3">
      <c r="B31" s="222"/>
      <c r="C31" s="221"/>
      <c r="D31" s="217"/>
      <c r="E31" s="108" t="s">
        <v>120</v>
      </c>
      <c r="F31" s="86">
        <f>+Autodiagnóstico!H34</f>
        <v>90</v>
      </c>
      <c r="G31" s="87"/>
      <c r="H31" s="88"/>
      <c r="I31" s="89" t="s">
        <v>160</v>
      </c>
      <c r="J31" s="90"/>
      <c r="K31" s="91"/>
      <c r="L31" s="92"/>
      <c r="M31" s="93"/>
      <c r="N31" s="73"/>
    </row>
    <row r="32" spans="2:14" ht="47.25" customHeight="1" x14ac:dyDescent="0.3">
      <c r="B32" s="222"/>
      <c r="C32" s="221"/>
      <c r="D32" s="217"/>
      <c r="E32" s="108" t="s">
        <v>121</v>
      </c>
      <c r="F32" s="86">
        <f>+Autodiagnóstico!H35</f>
        <v>100</v>
      </c>
      <c r="G32" s="87"/>
      <c r="H32" s="88"/>
      <c r="I32" s="89" t="s">
        <v>160</v>
      </c>
      <c r="J32" s="90"/>
      <c r="K32" s="91"/>
      <c r="L32" s="92"/>
      <c r="M32" s="93"/>
      <c r="N32" s="73"/>
    </row>
    <row r="33" spans="2:14" ht="47.25" customHeight="1" x14ac:dyDescent="0.3">
      <c r="B33" s="222"/>
      <c r="C33" s="221"/>
      <c r="D33" s="217"/>
      <c r="E33" s="107" t="s">
        <v>124</v>
      </c>
      <c r="F33" s="95">
        <f>+Autodiagnóstico!H36</f>
        <v>100</v>
      </c>
      <c r="G33" s="96" t="s">
        <v>144</v>
      </c>
      <c r="H33" s="97"/>
      <c r="I33" s="98" t="s">
        <v>160</v>
      </c>
      <c r="J33" s="99"/>
      <c r="K33" s="100"/>
      <c r="L33" s="101"/>
      <c r="M33" s="102"/>
      <c r="N33" s="73"/>
    </row>
    <row r="34" spans="2:14" ht="47.25" customHeight="1" x14ac:dyDescent="0.3">
      <c r="B34" s="222"/>
      <c r="C34" s="221"/>
      <c r="D34" s="217" t="s">
        <v>77</v>
      </c>
      <c r="E34" s="106" t="s">
        <v>115</v>
      </c>
      <c r="F34" s="77">
        <f>+Autodiagnóstico!H39</f>
        <v>100</v>
      </c>
      <c r="G34" s="78" t="s">
        <v>145</v>
      </c>
      <c r="H34" s="79"/>
      <c r="I34" s="80" t="s">
        <v>150</v>
      </c>
      <c r="J34" s="81"/>
      <c r="K34" s="82"/>
      <c r="L34" s="83"/>
      <c r="M34" s="84"/>
      <c r="N34" s="73"/>
    </row>
    <row r="35" spans="2:14" ht="47.25" customHeight="1" x14ac:dyDescent="0.3">
      <c r="B35" s="222"/>
      <c r="C35" s="221"/>
      <c r="D35" s="217"/>
      <c r="E35" s="108" t="s">
        <v>116</v>
      </c>
      <c r="F35" s="86">
        <f>+Autodiagnóstico!H40</f>
        <v>100</v>
      </c>
      <c r="G35" s="87" t="s">
        <v>145</v>
      </c>
      <c r="H35" s="88"/>
      <c r="I35" s="89" t="s">
        <v>151</v>
      </c>
      <c r="J35" s="90"/>
      <c r="K35" s="91"/>
      <c r="L35" s="92"/>
      <c r="M35" s="93"/>
      <c r="N35" s="73"/>
    </row>
    <row r="36" spans="2:14" ht="47.25" customHeight="1" x14ac:dyDescent="0.3">
      <c r="B36" s="222"/>
      <c r="C36" s="221"/>
      <c r="D36" s="217"/>
      <c r="E36" s="108" t="s">
        <v>100</v>
      </c>
      <c r="F36" s="86">
        <f>+Autodiagnóstico!H41</f>
        <v>100</v>
      </c>
      <c r="G36" s="87"/>
      <c r="H36" s="88"/>
      <c r="I36" s="89" t="s">
        <v>149</v>
      </c>
      <c r="J36" s="90"/>
      <c r="K36" s="91"/>
      <c r="L36" s="92"/>
      <c r="M36" s="93"/>
      <c r="N36" s="73"/>
    </row>
    <row r="37" spans="2:14" ht="47.25" customHeight="1" x14ac:dyDescent="0.3">
      <c r="B37" s="222"/>
      <c r="C37" s="221"/>
      <c r="D37" s="217"/>
      <c r="E37" s="108" t="s">
        <v>99</v>
      </c>
      <c r="F37" s="86">
        <f>+Autodiagnóstico!H42</f>
        <v>100</v>
      </c>
      <c r="G37" s="87"/>
      <c r="H37" s="88"/>
      <c r="I37" s="89" t="s">
        <v>152</v>
      </c>
      <c r="J37" s="90"/>
      <c r="K37" s="91"/>
      <c r="L37" s="92"/>
      <c r="M37" s="93"/>
      <c r="N37" s="73"/>
    </row>
    <row r="38" spans="2:14" ht="47.25" customHeight="1" x14ac:dyDescent="0.3">
      <c r="B38" s="222"/>
      <c r="C38" s="221"/>
      <c r="D38" s="217"/>
      <c r="E38" s="108" t="s">
        <v>101</v>
      </c>
      <c r="F38" s="86">
        <f>+Autodiagnóstico!H43</f>
        <v>100</v>
      </c>
      <c r="G38" s="87"/>
      <c r="H38" s="88"/>
      <c r="I38" s="89" t="s">
        <v>153</v>
      </c>
      <c r="J38" s="90"/>
      <c r="K38" s="91"/>
      <c r="L38" s="92"/>
      <c r="M38" s="93"/>
      <c r="N38" s="73"/>
    </row>
    <row r="39" spans="2:14" ht="47.25" customHeight="1" x14ac:dyDescent="0.3">
      <c r="B39" s="222"/>
      <c r="C39" s="221"/>
      <c r="D39" s="217"/>
      <c r="E39" s="107" t="s">
        <v>117</v>
      </c>
      <c r="F39" s="95">
        <f>+Autodiagnóstico!H44</f>
        <v>100</v>
      </c>
      <c r="G39" s="96"/>
      <c r="H39" s="97"/>
      <c r="I39" s="98" t="s">
        <v>154</v>
      </c>
      <c r="J39" s="99"/>
      <c r="K39" s="100"/>
      <c r="L39" s="101"/>
      <c r="M39" s="102"/>
      <c r="N39" s="73"/>
    </row>
    <row r="40" spans="2:14" ht="47.25" customHeight="1" x14ac:dyDescent="0.3">
      <c r="B40" s="222"/>
      <c r="C40" s="221"/>
      <c r="D40" s="217" t="s">
        <v>78</v>
      </c>
      <c r="E40" s="106" t="s">
        <v>93</v>
      </c>
      <c r="F40" s="77">
        <f>+Autodiagnóstico!H45</f>
        <v>90</v>
      </c>
      <c r="G40" s="78" t="s">
        <v>146</v>
      </c>
      <c r="H40" s="79"/>
      <c r="I40" s="80" t="s">
        <v>170</v>
      </c>
      <c r="J40" s="81"/>
      <c r="K40" s="82"/>
      <c r="L40" s="83"/>
      <c r="M40" s="84"/>
      <c r="N40" s="73"/>
    </row>
    <row r="41" spans="2:14" ht="47.25" customHeight="1" x14ac:dyDescent="0.3">
      <c r="B41" s="222"/>
      <c r="C41" s="221"/>
      <c r="D41" s="217"/>
      <c r="E41" s="108" t="s">
        <v>94</v>
      </c>
      <c r="F41" s="86">
        <f>+Autodiagnóstico!H46</f>
        <v>100</v>
      </c>
      <c r="G41" s="87"/>
      <c r="H41" s="88"/>
      <c r="I41" s="89"/>
      <c r="J41" s="90"/>
      <c r="K41" s="91"/>
      <c r="L41" s="92"/>
      <c r="M41" s="93"/>
      <c r="N41" s="73"/>
    </row>
    <row r="42" spans="2:14" ht="60" customHeight="1" x14ac:dyDescent="0.3">
      <c r="B42" s="222"/>
      <c r="C42" s="221"/>
      <c r="D42" s="217"/>
      <c r="E42" s="104" t="s">
        <v>95</v>
      </c>
      <c r="F42" s="86">
        <f>+Autodiagnóstico!H47</f>
        <v>100</v>
      </c>
      <c r="G42" s="87"/>
      <c r="H42" s="88"/>
      <c r="I42" s="89" t="s">
        <v>166</v>
      </c>
      <c r="J42" s="90"/>
      <c r="K42" s="91"/>
      <c r="L42" s="92"/>
      <c r="M42" s="93"/>
      <c r="N42" s="73"/>
    </row>
    <row r="43" spans="2:14" ht="42" customHeight="1" x14ac:dyDescent="0.3">
      <c r="B43" s="222"/>
      <c r="C43" s="221"/>
      <c r="D43" s="217"/>
      <c r="E43" s="108" t="s">
        <v>133</v>
      </c>
      <c r="F43" s="86">
        <f>+Autodiagnóstico!H48</f>
        <v>65</v>
      </c>
      <c r="G43" s="87"/>
      <c r="H43" s="88"/>
      <c r="I43" s="89" t="s">
        <v>171</v>
      </c>
      <c r="J43" s="90"/>
      <c r="K43" s="91"/>
      <c r="L43" s="92"/>
      <c r="M43" s="93"/>
      <c r="N43" s="73"/>
    </row>
    <row r="44" spans="2:14" ht="79.5" customHeight="1" x14ac:dyDescent="0.3">
      <c r="B44" s="222"/>
      <c r="C44" s="221"/>
      <c r="D44" s="217"/>
      <c r="E44" s="108" t="s">
        <v>103</v>
      </c>
      <c r="F44" s="86">
        <f>+Autodiagnóstico!H50</f>
        <v>80</v>
      </c>
      <c r="G44" s="87"/>
      <c r="H44" s="88"/>
      <c r="I44" s="89" t="s">
        <v>169</v>
      </c>
      <c r="J44" s="90"/>
      <c r="K44" s="91"/>
      <c r="L44" s="92"/>
      <c r="M44" s="93"/>
      <c r="N44" s="73"/>
    </row>
    <row r="45" spans="2:14" ht="40.5" customHeight="1" x14ac:dyDescent="0.3">
      <c r="B45" s="222"/>
      <c r="C45" s="221"/>
      <c r="D45" s="217"/>
      <c r="E45" s="108" t="s">
        <v>74</v>
      </c>
      <c r="F45" s="86">
        <f>+Autodiagnóstico!H51</f>
        <v>90</v>
      </c>
      <c r="G45" s="87" t="s">
        <v>146</v>
      </c>
      <c r="H45" s="88"/>
      <c r="I45" s="89" t="s">
        <v>170</v>
      </c>
      <c r="J45" s="90"/>
      <c r="K45" s="91"/>
      <c r="L45" s="92"/>
      <c r="M45" s="93"/>
      <c r="N45" s="73"/>
    </row>
    <row r="46" spans="2:14" ht="45" customHeight="1" x14ac:dyDescent="0.3">
      <c r="B46" s="222"/>
      <c r="C46" s="221"/>
      <c r="D46" s="217"/>
      <c r="E46" s="108" t="s">
        <v>118</v>
      </c>
      <c r="F46" s="86">
        <f>+Autodiagnóstico!H52</f>
        <v>100</v>
      </c>
      <c r="G46" s="87"/>
      <c r="H46" s="88"/>
      <c r="I46" s="89" t="s">
        <v>168</v>
      </c>
      <c r="J46" s="90"/>
      <c r="K46" s="91"/>
      <c r="L46" s="92"/>
      <c r="M46" s="93"/>
      <c r="N46" s="73"/>
    </row>
    <row r="47" spans="2:14" ht="142.5" customHeight="1" x14ac:dyDescent="0.3">
      <c r="B47" s="222"/>
      <c r="C47" s="221"/>
      <c r="D47" s="217"/>
      <c r="E47" s="107" t="s">
        <v>125</v>
      </c>
      <c r="F47" s="95">
        <f>+Autodiagnóstico!H53</f>
        <v>100</v>
      </c>
      <c r="G47" s="96"/>
      <c r="H47" s="97"/>
      <c r="I47" s="98" t="s">
        <v>159</v>
      </c>
      <c r="J47" s="99"/>
      <c r="K47" s="100"/>
      <c r="L47" s="101"/>
      <c r="M47" s="102"/>
      <c r="N47" s="73"/>
    </row>
    <row r="48" spans="2:14" ht="53.25" customHeight="1" x14ac:dyDescent="0.3">
      <c r="B48" s="222"/>
      <c r="C48" s="221"/>
      <c r="D48" s="217" t="s">
        <v>79</v>
      </c>
      <c r="E48" s="103" t="s">
        <v>88</v>
      </c>
      <c r="F48" s="77">
        <f>+Autodiagnóstico!H56</f>
        <v>100</v>
      </c>
      <c r="G48" s="78" t="s">
        <v>148</v>
      </c>
      <c r="H48" s="79"/>
      <c r="I48" s="80" t="s">
        <v>175</v>
      </c>
      <c r="J48" s="81"/>
      <c r="K48" s="82"/>
      <c r="L48" s="83"/>
      <c r="M48" s="84"/>
      <c r="N48" s="73"/>
    </row>
    <row r="49" spans="2:14" ht="82.5" customHeight="1" x14ac:dyDescent="0.3">
      <c r="B49" s="222"/>
      <c r="C49" s="221"/>
      <c r="D49" s="217"/>
      <c r="E49" s="105" t="s">
        <v>75</v>
      </c>
      <c r="F49" s="95">
        <f>+Autodiagnóstico!H57</f>
        <v>100</v>
      </c>
      <c r="G49" s="96" t="s">
        <v>147</v>
      </c>
      <c r="H49" s="97"/>
      <c r="I49" s="98" t="s">
        <v>160</v>
      </c>
      <c r="J49" s="99"/>
      <c r="K49" s="100"/>
      <c r="L49" s="101"/>
      <c r="M49" s="102"/>
      <c r="N49" s="73"/>
    </row>
    <row r="50" spans="2:14" ht="46.5" customHeight="1" x14ac:dyDescent="0.3">
      <c r="B50" s="222"/>
      <c r="C50" s="221"/>
      <c r="D50" s="217" t="s">
        <v>119</v>
      </c>
      <c r="E50" s="103" t="s">
        <v>122</v>
      </c>
      <c r="F50" s="77">
        <f>+Autodiagnóstico!H60</f>
        <v>100</v>
      </c>
      <c r="G50" s="78"/>
      <c r="H50" s="79"/>
      <c r="I50" s="80"/>
      <c r="J50" s="81"/>
      <c r="K50" s="82"/>
      <c r="L50" s="83"/>
      <c r="M50" s="84"/>
      <c r="N50" s="73"/>
    </row>
    <row r="51" spans="2:14" ht="35.25" customHeight="1" x14ac:dyDescent="0.3">
      <c r="B51" s="222"/>
      <c r="C51" s="221"/>
      <c r="D51" s="217"/>
      <c r="E51" s="104" t="s">
        <v>123</v>
      </c>
      <c r="F51" s="86">
        <f>+Autodiagnóstico!H61</f>
        <v>80</v>
      </c>
      <c r="G51" s="87"/>
      <c r="H51" s="88"/>
      <c r="I51" s="89"/>
      <c r="J51" s="90"/>
      <c r="K51" s="91"/>
      <c r="L51" s="92"/>
      <c r="M51" s="93"/>
      <c r="N51" s="73"/>
    </row>
    <row r="52" spans="2:14" ht="42" customHeight="1" x14ac:dyDescent="0.3">
      <c r="B52" s="222"/>
      <c r="C52" s="221"/>
      <c r="D52" s="217"/>
      <c r="E52" s="105" t="s">
        <v>104</v>
      </c>
      <c r="F52" s="95">
        <f>+Autodiagnóstico!H62</f>
        <v>100</v>
      </c>
      <c r="G52" s="96"/>
      <c r="H52" s="97"/>
      <c r="I52" s="98" t="s">
        <v>160</v>
      </c>
      <c r="J52" s="99"/>
      <c r="K52" s="100"/>
      <c r="L52" s="101"/>
      <c r="M52" s="102"/>
      <c r="N52" s="73"/>
    </row>
    <row r="53" spans="2:14" ht="8.25" customHeight="1" thickBot="1" x14ac:dyDescent="0.35">
      <c r="B53" s="109"/>
      <c r="C53" s="110"/>
      <c r="D53" s="110"/>
      <c r="E53" s="110"/>
      <c r="F53" s="111"/>
      <c r="G53" s="112"/>
      <c r="H53" s="112"/>
      <c r="I53" s="111"/>
      <c r="J53" s="112"/>
      <c r="K53" s="112"/>
      <c r="L53" s="112"/>
      <c r="M53" s="112"/>
      <c r="N53" s="113"/>
    </row>
    <row r="54" spans="2:14" x14ac:dyDescent="0.3"/>
    <row r="55" spans="2:14" x14ac:dyDescent="0.3">
      <c r="E55" s="71"/>
      <c r="F55" s="71"/>
    </row>
    <row r="56" spans="2:14" x14ac:dyDescent="0.3">
      <c r="E56" s="71"/>
      <c r="F56" s="71"/>
    </row>
    <row r="57" spans="2:14" x14ac:dyDescent="0.3">
      <c r="E57" s="71"/>
      <c r="F57" s="71"/>
    </row>
    <row r="58" spans="2:14" x14ac:dyDescent="0.3">
      <c r="E58" s="71"/>
      <c r="F58" s="71"/>
    </row>
    <row r="59" spans="2:14" x14ac:dyDescent="0.3">
      <c r="E59" s="71"/>
      <c r="F59" s="71"/>
    </row>
    <row r="60" spans="2:14" x14ac:dyDescent="0.3">
      <c r="E60" s="71"/>
      <c r="F60" s="71"/>
    </row>
    <row r="61" spans="2:14" ht="17.399999999999999" x14ac:dyDescent="0.3">
      <c r="E61" s="115" t="s">
        <v>28</v>
      </c>
      <c r="F61" s="115"/>
    </row>
    <row r="62" spans="2:14" x14ac:dyDescent="0.3"/>
    <row r="63" spans="2:14" x14ac:dyDescent="0.3"/>
    <row r="64" spans="2:1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ALONSO</cp:lastModifiedBy>
  <dcterms:created xsi:type="dcterms:W3CDTF">2016-12-25T14:51:07Z</dcterms:created>
  <dcterms:modified xsi:type="dcterms:W3CDTF">2023-11-07T13:36:40Z</dcterms:modified>
</cp:coreProperties>
</file>